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820"/>
  </bookViews>
  <sheets>
    <sheet name="Berechnungshilfe" sheetId="2" r:id="rId1"/>
  </sheets>
  <externalReferences>
    <externalReference r:id="rId2"/>
  </externalReferences>
  <definedNames>
    <definedName name="_xlnm.Print_Area" localSheetId="0">Berechnungshilfe!$A$1:$K$36</definedName>
    <definedName name="Freie_Tage">[1]Feiertage!#REF!</definedName>
    <definedName name="fristen">#REF!</definedName>
    <definedName name="ftg">[1]Feiertage!$A:$A</definedName>
    <definedName name="Maßnahmenkategorie">Berechnungshilfe!#REF!</definedName>
    <definedName name="Maßnahmennummer">Berechnungshilfe!#REF!</definedName>
  </definedNames>
  <calcPr calcId="145621"/>
</workbook>
</file>

<file path=xl/calcChain.xml><?xml version="1.0" encoding="utf-8"?>
<calcChain xmlns="http://schemas.openxmlformats.org/spreadsheetml/2006/main">
  <c r="B13" i="2" l="1"/>
  <c r="F13" i="2" s="1"/>
  <c r="G13" i="2" s="1"/>
  <c r="B31" i="2"/>
  <c r="C31" i="2" s="1"/>
  <c r="D31" i="2" s="1"/>
  <c r="E31" i="2" s="1"/>
  <c r="B30" i="2"/>
  <c r="C30" i="2" s="1"/>
  <c r="B29" i="2"/>
  <c r="F29" i="2" s="1"/>
  <c r="G29" i="2" s="1"/>
  <c r="B28" i="2"/>
  <c r="C28" i="2" s="1"/>
  <c r="B27" i="2"/>
  <c r="F27" i="2" s="1"/>
  <c r="B26" i="2"/>
  <c r="C26" i="2" s="1"/>
  <c r="D26" i="2" s="1"/>
  <c r="E26" i="2" s="1"/>
  <c r="B25" i="2"/>
  <c r="F25" i="2" s="1"/>
  <c r="G25" i="2" s="1"/>
  <c r="B24" i="2"/>
  <c r="C24" i="2" s="1"/>
  <c r="B23" i="2"/>
  <c r="F23" i="2" s="1"/>
  <c r="G23" i="2" s="1"/>
  <c r="B22" i="2"/>
  <c r="F22" i="2" s="1"/>
  <c r="G22" i="2" s="1"/>
  <c r="B21" i="2"/>
  <c r="C21" i="2" s="1"/>
  <c r="B20" i="2"/>
  <c r="F20" i="2" s="1"/>
  <c r="G20" i="2" s="1"/>
  <c r="B19" i="2"/>
  <c r="C19" i="2" s="1"/>
  <c r="D19" i="2" s="1"/>
  <c r="E19" i="2" s="1"/>
  <c r="B18" i="2"/>
  <c r="F18" i="2" s="1"/>
  <c r="G18" i="2" s="1"/>
  <c r="B17" i="2"/>
  <c r="C17" i="2" s="1"/>
  <c r="B16" i="2"/>
  <c r="C16" i="2" s="1"/>
  <c r="B15" i="2"/>
  <c r="C15" i="2" s="1"/>
  <c r="D15" i="2" s="1"/>
  <c r="E15" i="2" s="1"/>
  <c r="B14" i="2"/>
  <c r="C14" i="2" s="1"/>
  <c r="H20" i="2" l="1"/>
  <c r="F28" i="2"/>
  <c r="C23" i="2"/>
  <c r="D23" i="2" s="1"/>
  <c r="E23" i="2" s="1"/>
  <c r="I23" i="2" s="1"/>
  <c r="C20" i="2"/>
  <c r="D20" i="2" s="1"/>
  <c r="E20" i="2" s="1"/>
  <c r="I20" i="2" s="1"/>
  <c r="D28" i="2"/>
  <c r="E28" i="2" s="1"/>
  <c r="F19" i="2"/>
  <c r="C25" i="2"/>
  <c r="H25" i="2" s="1"/>
  <c r="C18" i="2"/>
  <c r="C27" i="2"/>
  <c r="D27" i="2" s="1"/>
  <c r="E27" i="2" s="1"/>
  <c r="C22" i="2"/>
  <c r="F26" i="2"/>
  <c r="F16" i="2"/>
  <c r="G27" i="2"/>
  <c r="D21" i="2"/>
  <c r="E21" i="2" s="1"/>
  <c r="D30" i="2"/>
  <c r="E30" i="2" s="1"/>
  <c r="D16" i="2"/>
  <c r="E16" i="2" s="1"/>
  <c r="D24" i="2"/>
  <c r="E24" i="2" s="1"/>
  <c r="D17" i="2"/>
  <c r="E17" i="2" s="1"/>
  <c r="F30" i="2"/>
  <c r="C29" i="2"/>
  <c r="H29" i="2" s="1"/>
  <c r="F21" i="2"/>
  <c r="F31" i="2"/>
  <c r="F17" i="2"/>
  <c r="F15" i="2"/>
  <c r="F24" i="2"/>
  <c r="F14" i="2"/>
  <c r="G14" i="2" s="1"/>
  <c r="D14" i="2"/>
  <c r="E14" i="2" s="1"/>
  <c r="I14" i="2" s="1"/>
  <c r="C13" i="2"/>
  <c r="D13" i="2" s="1"/>
  <c r="E13" i="2" s="1"/>
  <c r="A32" i="2"/>
  <c r="H13" i="2" l="1"/>
  <c r="D22" i="2"/>
  <c r="E22" i="2" s="1"/>
  <c r="I22" i="2" s="1"/>
  <c r="H22" i="2"/>
  <c r="H23" i="2"/>
  <c r="D18" i="2"/>
  <c r="E18" i="2" s="1"/>
  <c r="I18" i="2" s="1"/>
  <c r="H18" i="2"/>
  <c r="H27" i="2"/>
  <c r="G16" i="2"/>
  <c r="I16" i="2" s="1"/>
  <c r="H16" i="2"/>
  <c r="G30" i="2"/>
  <c r="H30" i="2"/>
  <c r="G26" i="2"/>
  <c r="I26" i="2" s="1"/>
  <c r="H26" i="2"/>
  <c r="G28" i="2"/>
  <c r="H28" i="2"/>
  <c r="G24" i="2"/>
  <c r="I24" i="2" s="1"/>
  <c r="H24" i="2"/>
  <c r="G15" i="2"/>
  <c r="I15" i="2" s="1"/>
  <c r="H15" i="2"/>
  <c r="G17" i="2"/>
  <c r="I17" i="2" s="1"/>
  <c r="H17" i="2"/>
  <c r="G31" i="2"/>
  <c r="I31" i="2" s="1"/>
  <c r="H31" i="2"/>
  <c r="G19" i="2"/>
  <c r="I19" i="2" s="1"/>
  <c r="H19" i="2"/>
  <c r="G21" i="2"/>
  <c r="H21" i="2"/>
  <c r="H14" i="2"/>
  <c r="I28" i="2"/>
  <c r="I27" i="2"/>
  <c r="D25" i="2"/>
  <c r="E25" i="2" s="1"/>
  <c r="I25" i="2" s="1"/>
  <c r="I30" i="2"/>
  <c r="I21" i="2"/>
  <c r="D29" i="2"/>
  <c r="E29" i="2" s="1"/>
  <c r="I29" i="2" s="1"/>
  <c r="F32" i="2" l="1"/>
  <c r="C32" i="2"/>
  <c r="G32" i="2"/>
  <c r="D32" i="2" l="1"/>
  <c r="E32" i="2"/>
  <c r="H32" i="2"/>
  <c r="I13" i="2"/>
  <c r="I32" i="2" s="1"/>
</calcChain>
</file>

<file path=xl/sharedStrings.xml><?xml version="1.0" encoding="utf-8"?>
<sst xmlns="http://schemas.openxmlformats.org/spreadsheetml/2006/main" count="23" uniqueCount="22">
  <si>
    <t>Berechnung bei 
gleichbleibender Rate</t>
  </si>
  <si>
    <t>Berechnung bei 
anteiliger Rate</t>
  </si>
  <si>
    <t xml:space="preserve">Nettopreis Fahrzeug </t>
  </si>
  <si>
    <t>Höhe der gleichbleibenden Raten</t>
  </si>
  <si>
    <t>prozentualer Anteil 
der Ausgaben für 
das Produkt am
Nettopreis</t>
  </si>
  <si>
    <t>voraus-
sichtliche Förderhöhe 
monatlich</t>
  </si>
  <si>
    <r>
      <t>Höhe der anteiligen Rate</t>
    </r>
    <r>
      <rPr>
        <sz val="10"/>
        <rFont val="Arial"/>
        <family val="2"/>
      </rPr>
      <t xml:space="preserve"> (abweichend von den gleichbleibenden Raten; bspw. Anfangsrate, Schlussrate etc.)</t>
    </r>
  </si>
  <si>
    <t xml:space="preserve">       </t>
  </si>
  <si>
    <t>Anteilige Ausgaben 
für das Produkt 
gem. Aufstellung 
des Lieferanten</t>
  </si>
  <si>
    <t>über den gesamten Abrechnungszeitraum</t>
  </si>
  <si>
    <t>Anteil der 
Ausgaben für 
das Produkt an
der Monatsrate</t>
  </si>
  <si>
    <t>Anteil der 
Ausgaben
für das 
Produkt*</t>
  </si>
  <si>
    <t>voraussichtliche 
Förderhöhe über 
die Laufzeit der 
abzurechnenden 
Raten</t>
  </si>
  <si>
    <t>voraus-
sichtliche 
Förderhöhe</t>
  </si>
  <si>
    <t>Bemerkungen für eigene Zwecke
(bspw. Bezeichnung des Produkts)</t>
  </si>
  <si>
    <t>Berechnungshilfe zu förderfähiger Ausrüstung von schweren Nutzfahrzeugen im Rahmen von Mietverträgen, Leasingverträgen u. ä.</t>
  </si>
  <si>
    <t>(Hinweis zu Mietkauf und Leasingkauf: Diese sind wie Kauf abzurechnen.)</t>
  </si>
  <si>
    <t>(Hinweis zur Befüllung dieser Tabelle: Zu befüllen sind lediglich die gelben Felder, die grauen Felder sind für Ihre Notizen vorgesehen.)</t>
  </si>
  <si>
    <t>Stand: 19.12.2018</t>
  </si>
  <si>
    <t>Anteil der 
Ausgaben für 
das Produkt 
an der Monatsrate</t>
  </si>
  <si>
    <t>Anzahl der abzurechnenden gleichbleibenden Raten (max. 12 Raten je Förderperiode)</t>
  </si>
  <si>
    <r>
      <t xml:space="preserve">*  Summieren Sie bitte für jede Maßnahmenkategorie die hier ermittelten Anteile der Ausgaben. Erfassen Sie je Maßnahmenkategorie lediglich diese Summe unter Ziffer 2 im Verwendungsnachweis 
   bzw. der Anlage 1 zum Verwendungsnachweis in der Spalte "tatsächlich entstandenrer Nettozahlungsbetrag".
   </t>
    </r>
    <r>
      <rPr>
        <u/>
        <sz val="9"/>
        <rFont val="Arial"/>
        <family val="2"/>
      </rPr>
      <t>Beispiel:</t>
    </r>
    <r>
      <rPr>
        <sz val="9"/>
        <rFont val="Arial"/>
        <family val="2"/>
      </rPr>
      <t xml:space="preserve">
   Anteil der Ausgaben für einen Fahrersitz über den gesamten Abrechnungszeitraum: 43,88 Euro
   Anteil der Ausgaben für eine Standklimaanlage über den gesamten Abrechnungszeitraum: 67,78 Euro
   Erfassung unter Ziffer 2 des Verwendungsnachweises: Maßnahmenkategorie 2.1; tatsächlich entstandenrer Nettozahlungsbetrag: 111,66 Euro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</si>
</sst>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/>
    <xf numFmtId="0" fontId="0" fillId="16" borderId="0" xfId="0" applyFill="1"/>
    <xf numFmtId="0" fontId="2" fillId="16" borderId="0" xfId="0" applyFont="1" applyFill="1" applyBorder="1"/>
    <xf numFmtId="44" fontId="1" fillId="16" borderId="9" xfId="0" applyNumberFormat="1" applyFont="1" applyFill="1" applyBorder="1"/>
    <xf numFmtId="44" fontId="1" fillId="16" borderId="4" xfId="0" applyNumberFormat="1" applyFont="1" applyFill="1" applyBorder="1"/>
    <xf numFmtId="44" fontId="1" fillId="16" borderId="10" xfId="0" applyNumberFormat="1" applyFont="1" applyFill="1" applyBorder="1"/>
    <xf numFmtId="44" fontId="1" fillId="16" borderId="11" xfId="0" applyNumberFormat="1" applyFont="1" applyFill="1" applyBorder="1"/>
    <xf numFmtId="0" fontId="1" fillId="16" borderId="0" xfId="0" applyFont="1" applyFill="1" applyBorder="1" applyAlignment="1"/>
    <xf numFmtId="44" fontId="2" fillId="17" borderId="1" xfId="21" applyFont="1" applyFill="1" applyBorder="1" applyAlignment="1">
      <alignment horizontal="right" vertical="center"/>
    </xf>
    <xf numFmtId="0" fontId="2" fillId="17" borderId="1" xfId="21" applyNumberFormat="1" applyFont="1" applyFill="1" applyBorder="1" applyAlignment="1">
      <alignment horizontal="right" vertical="center" indent="1"/>
    </xf>
    <xf numFmtId="10" fontId="1" fillId="16" borderId="0" xfId="0" applyNumberFormat="1" applyFont="1" applyFill="1" applyBorder="1"/>
    <xf numFmtId="44" fontId="0" fillId="16" borderId="6" xfId="0" applyNumberFormat="1" applyFill="1" applyBorder="1"/>
    <xf numFmtId="44" fontId="0" fillId="16" borderId="12" xfId="0" applyNumberFormat="1" applyFill="1" applyBorder="1"/>
    <xf numFmtId="44" fontId="0" fillId="16" borderId="2" xfId="0" applyNumberFormat="1" applyFill="1" applyBorder="1"/>
    <xf numFmtId="44" fontId="0" fillId="0" borderId="13" xfId="0" applyNumberFormat="1" applyBorder="1"/>
    <xf numFmtId="44" fontId="0" fillId="17" borderId="17" xfId="21" applyFont="1" applyFill="1" applyBorder="1"/>
    <xf numFmtId="10" fontId="0" fillId="16" borderId="18" xfId="0" applyNumberFormat="1" applyFill="1" applyBorder="1" applyAlignment="1">
      <alignment horizontal="center"/>
    </xf>
    <xf numFmtId="44" fontId="0" fillId="17" borderId="7" xfId="21" applyFont="1" applyFill="1" applyBorder="1"/>
    <xf numFmtId="10" fontId="0" fillId="16" borderId="19" xfId="0" applyNumberFormat="1" applyFill="1" applyBorder="1" applyAlignment="1">
      <alignment horizontal="center"/>
    </xf>
    <xf numFmtId="44" fontId="0" fillId="17" borderId="20" xfId="21" applyFont="1" applyFill="1" applyBorder="1"/>
    <xf numFmtId="10" fontId="0" fillId="16" borderId="16" xfId="0" applyNumberFormat="1" applyFill="1" applyBorder="1" applyAlignment="1">
      <alignment horizontal="center"/>
    </xf>
    <xf numFmtId="44" fontId="1" fillId="16" borderId="5" xfId="0" applyNumberFormat="1" applyFont="1" applyFill="1" applyBorder="1"/>
    <xf numFmtId="0" fontId="7" fillId="16" borderId="9" xfId="0" applyFont="1" applyFill="1" applyBorder="1" applyAlignment="1">
      <alignment horizontal="center" vertical="top" wrapText="1"/>
    </xf>
    <xf numFmtId="0" fontId="7" fillId="16" borderId="10" xfId="0" applyFont="1" applyFill="1" applyBorder="1" applyAlignment="1">
      <alignment horizontal="center" vertical="top" wrapText="1"/>
    </xf>
    <xf numFmtId="0" fontId="7" fillId="16" borderId="14" xfId="0" applyFont="1" applyFill="1" applyBorder="1" applyAlignment="1">
      <alignment horizontal="center" vertical="top" wrapText="1"/>
    </xf>
    <xf numFmtId="0" fontId="7" fillId="16" borderId="11" xfId="0" applyFont="1" applyFill="1" applyBorder="1" applyAlignment="1">
      <alignment horizontal="center" vertical="top" wrapText="1"/>
    </xf>
    <xf numFmtId="0" fontId="7" fillId="16" borderId="15" xfId="0" applyFont="1" applyFill="1" applyBorder="1" applyAlignment="1">
      <alignment horizontal="center" vertical="top" wrapText="1"/>
    </xf>
    <xf numFmtId="0" fontId="7" fillId="16" borderId="23" xfId="0" applyFont="1" applyFill="1" applyBorder="1" applyAlignment="1">
      <alignment horizontal="center" vertical="top" wrapText="1"/>
    </xf>
    <xf numFmtId="44" fontId="0" fillId="18" borderId="25" xfId="0" applyNumberFormat="1" applyFill="1" applyBorder="1"/>
    <xf numFmtId="44" fontId="0" fillId="18" borderId="26" xfId="0" applyNumberFormat="1" applyFill="1" applyBorder="1"/>
    <xf numFmtId="44" fontId="0" fillId="18" borderId="27" xfId="0" applyNumberFormat="1" applyFill="1" applyBorder="1"/>
    <xf numFmtId="44" fontId="0" fillId="0" borderId="6" xfId="0" applyNumberFormat="1" applyBorder="1"/>
    <xf numFmtId="44" fontId="0" fillId="16" borderId="19" xfId="0" applyNumberFormat="1" applyFill="1" applyBorder="1"/>
    <xf numFmtId="0" fontId="7" fillId="16" borderId="10" xfId="0" applyFont="1" applyFill="1" applyBorder="1" applyAlignment="1">
      <alignment horizontal="center" vertical="center" wrapText="1"/>
    </xf>
    <xf numFmtId="0" fontId="0" fillId="16" borderId="21" xfId="0" applyFill="1" applyBorder="1"/>
    <xf numFmtId="0" fontId="0" fillId="16" borderId="28" xfId="0" applyFill="1" applyBorder="1"/>
    <xf numFmtId="0" fontId="0" fillId="16" borderId="22" xfId="0" applyFill="1" applyBorder="1"/>
    <xf numFmtId="0" fontId="0" fillId="16" borderId="29" xfId="0" applyFill="1" applyBorder="1"/>
    <xf numFmtId="0" fontId="0" fillId="16" borderId="0" xfId="0" applyFill="1" applyBorder="1"/>
    <xf numFmtId="0" fontId="0" fillId="16" borderId="30" xfId="0" applyFill="1" applyBorder="1"/>
    <xf numFmtId="0" fontId="6" fillId="16" borderId="0" xfId="0" applyFont="1" applyFill="1" applyBorder="1"/>
    <xf numFmtId="0" fontId="0" fillId="0" borderId="29" xfId="0" applyBorder="1"/>
    <xf numFmtId="0" fontId="0" fillId="0" borderId="0" xfId="0" applyBorder="1"/>
    <xf numFmtId="0" fontId="1" fillId="16" borderId="29" xfId="0" applyFont="1" applyFill="1" applyBorder="1" applyAlignment="1">
      <alignment horizontal="left"/>
    </xf>
    <xf numFmtId="0" fontId="1" fillId="16" borderId="29" xfId="0" applyFont="1" applyFill="1" applyBorder="1" applyAlignment="1"/>
    <xf numFmtId="0" fontId="7" fillId="16" borderId="29" xfId="0" applyFont="1" applyFill="1" applyBorder="1"/>
    <xf numFmtId="0" fontId="7" fillId="16" borderId="0" xfId="0" applyFont="1" applyFill="1" applyBorder="1"/>
    <xf numFmtId="44" fontId="1" fillId="16" borderId="31" xfId="0" applyNumberFormat="1" applyFont="1" applyFill="1" applyBorder="1"/>
    <xf numFmtId="0" fontId="2" fillId="16" borderId="29" xfId="0" applyFont="1" applyFill="1" applyBorder="1"/>
    <xf numFmtId="44" fontId="0" fillId="16" borderId="0" xfId="0" applyNumberFormat="1" applyFill="1" applyBorder="1"/>
    <xf numFmtId="0" fontId="7" fillId="16" borderId="0" xfId="0" applyFont="1" applyFill="1" applyBorder="1" applyAlignment="1">
      <alignment horizontal="right"/>
    </xf>
    <xf numFmtId="0" fontId="0" fillId="16" borderId="32" xfId="0" applyFill="1" applyBorder="1"/>
    <xf numFmtId="0" fontId="0" fillId="16" borderId="15" xfId="0" applyFill="1" applyBorder="1"/>
    <xf numFmtId="0" fontId="0" fillId="16" borderId="24" xfId="0" applyFill="1" applyBorder="1"/>
    <xf numFmtId="0" fontId="1" fillId="16" borderId="29" xfId="0" applyFont="1" applyFill="1" applyBorder="1" applyAlignment="1">
      <alignment horizontal="left"/>
    </xf>
    <xf numFmtId="0" fontId="1" fillId="16" borderId="0" xfId="0" applyFont="1" applyFill="1" applyBorder="1" applyAlignment="1">
      <alignment horizontal="left"/>
    </xf>
    <xf numFmtId="0" fontId="7" fillId="16" borderId="3" xfId="0" applyFont="1" applyFill="1" applyBorder="1" applyAlignment="1">
      <alignment horizontal="center" wrapText="1"/>
    </xf>
    <xf numFmtId="0" fontId="7" fillId="16" borderId="5" xfId="0" applyFont="1" applyFill="1" applyBorder="1" applyAlignment="1">
      <alignment horizontal="center" wrapText="1"/>
    </xf>
    <xf numFmtId="0" fontId="7" fillId="16" borderId="4" xfId="0" applyFont="1" applyFill="1" applyBorder="1" applyAlignment="1">
      <alignment horizontal="center" wrapText="1"/>
    </xf>
    <xf numFmtId="0" fontId="7" fillId="16" borderId="5" xfId="0" applyFont="1" applyFill="1" applyBorder="1" applyAlignment="1">
      <alignment horizontal="center"/>
    </xf>
    <xf numFmtId="0" fontId="7" fillId="16" borderId="8" xfId="0" applyFont="1" applyFill="1" applyBorder="1" applyAlignment="1">
      <alignment horizontal="center" vertical="center" wrapText="1"/>
    </xf>
    <xf numFmtId="0" fontId="7" fillId="16" borderId="24" xfId="0" applyFont="1" applyFill="1" applyBorder="1" applyAlignment="1">
      <alignment horizontal="center" vertical="center" wrapText="1"/>
    </xf>
    <xf numFmtId="0" fontId="7" fillId="16" borderId="21" xfId="0" applyFont="1" applyFill="1" applyBorder="1" applyAlignment="1">
      <alignment horizontal="center" vertical="center" wrapText="1"/>
    </xf>
    <xf numFmtId="0" fontId="7" fillId="16" borderId="22" xfId="0" applyFont="1" applyFill="1" applyBorder="1" applyAlignment="1">
      <alignment horizontal="center" vertical="center" wrapText="1"/>
    </xf>
    <xf numFmtId="0" fontId="7" fillId="16" borderId="9" xfId="0" applyFont="1" applyFill="1" applyBorder="1" applyAlignment="1">
      <alignment horizontal="center" vertical="center" wrapText="1"/>
    </xf>
    <xf numFmtId="0" fontId="7" fillId="16" borderId="29" xfId="0" applyFont="1" applyFill="1" applyBorder="1" applyAlignment="1">
      <alignment horizontal="left" vertical="top" wrapText="1"/>
    </xf>
    <xf numFmtId="0" fontId="7" fillId="16" borderId="0" xfId="0" applyFont="1" applyFill="1" applyBorder="1" applyAlignment="1">
      <alignment horizontal="left" vertical="top" wrapText="1"/>
    </xf>
  </cellXfs>
  <cellStyles count="24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Euro" xfId="19"/>
    <cellStyle name="Prozent 2" xfId="23"/>
    <cellStyle name="Standard" xfId="0" builtinId="0"/>
    <cellStyle name="Standard 2" xfId="20"/>
    <cellStyle name="Währung" xfId="21" builtinId="4"/>
    <cellStyle name="Währung 2" xfId="22"/>
  </cellStyles>
  <dxfs count="1">
    <dxf>
      <font>
        <color theme="0"/>
      </font>
    </dxf>
  </dxfs>
  <tableStyles count="0" defaultTableStyle="TableStyleMedium2" defaultPivotStyle="PivotStyleLight16"/>
  <colors>
    <mruColors>
      <color rgb="FFEAEAEA"/>
      <color rgb="FFFFFF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51954</xdr:colOff>
      <xdr:row>0</xdr:row>
      <xdr:rowOff>51954</xdr:rowOff>
    </xdr:from>
    <xdr:to>
      <xdr:col>1</xdr:col>
      <xdr:colOff>371475</xdr:colOff>
      <xdr:row>4</xdr:row>
      <xdr:rowOff>113863</xdr:rowOff>
    </xdr:to>
    <xdr:pic>
      <xdr:nvPicPr>
        <xdr:cNvPr id="4" name="Bild 2" descr="BAG_Office_Grau_de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747" b="23556"/>
        <a:stretch/>
      </xdr:blipFill>
      <xdr:spPr bwMode="auto">
        <a:xfrm>
          <a:off x="51954" y="51954"/>
          <a:ext cx="1329171" cy="7096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eslerK\AppData\Roaming\Fabasoft\Work\DM_-_III_-_01_VN_Pr&#252;fvermerk_(alt)_+_Berechnungsmatrix_(nicht_automatisiert)_A1_(regul&#228;r_alt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"/>
      <sheetName val="Anl. 1"/>
      <sheetName val="Anl. 2"/>
      <sheetName val="Verzicht"/>
      <sheetName val="BDB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HT 1.9(a)"/>
      <sheetName val="HT 1.9(b)"/>
      <sheetName val="1.10"/>
      <sheetName val="2.1"/>
      <sheetName val="3.1"/>
      <sheetName val="3.2"/>
      <sheetName val="3.3"/>
      <sheetName val="3.4"/>
      <sheetName val="3.5"/>
      <sheetName val="Verträge"/>
      <sheetName val="Matrix "/>
      <sheetName val="Feiertage"/>
      <sheetName val="Maßnahmen, für die die Auszahlu"/>
      <sheetName val="Ausgaben für lärm- geräuscharme"/>
      <sheetName val="Miet- und Leasingverträge, Bera"/>
      <sheetName val="Einzelverträge aus Rahmenvertr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>
            <v>42370</v>
          </cell>
        </row>
        <row r="2">
          <cell r="A2">
            <v>42454</v>
          </cell>
        </row>
        <row r="3">
          <cell r="A3">
            <v>42457</v>
          </cell>
        </row>
        <row r="4">
          <cell r="A4">
            <v>42491</v>
          </cell>
        </row>
        <row r="5">
          <cell r="A5">
            <v>42495</v>
          </cell>
        </row>
        <row r="6">
          <cell r="A6">
            <v>42506</v>
          </cell>
        </row>
        <row r="7">
          <cell r="A7">
            <v>42516</v>
          </cell>
        </row>
        <row r="8">
          <cell r="A8">
            <v>42646</v>
          </cell>
        </row>
        <row r="9">
          <cell r="A9">
            <v>42729</v>
          </cell>
        </row>
        <row r="10">
          <cell r="A10">
            <v>42730</v>
          </cell>
        </row>
        <row r="11">
          <cell r="A11">
            <v>42736</v>
          </cell>
        </row>
      </sheetData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topLeftCell="A7" zoomScaleNormal="100" workbookViewId="0">
      <selection activeCell="A37" sqref="A37"/>
    </sheetView>
  </sheetViews>
  <sheetFormatPr baseColWidth="10" defaultRowHeight="12.75" x14ac:dyDescent="0.2"/>
  <cols>
    <col min="1" max="1" width="15.140625" customWidth="1"/>
    <col min="2" max="2" width="15.42578125" bestFit="1" customWidth="1"/>
    <col min="3" max="3" width="12.28515625" style="1" customWidth="1"/>
    <col min="4" max="4" width="10.140625" bestFit="1" customWidth="1"/>
    <col min="5" max="5" width="14.140625" style="1" bestFit="1" customWidth="1"/>
    <col min="6" max="6" width="12.85546875" bestFit="1" customWidth="1"/>
    <col min="7" max="7" width="11" customWidth="1"/>
    <col min="8" max="8" width="12" style="1" customWidth="1"/>
    <col min="9" max="9" width="12.140625" bestFit="1" customWidth="1"/>
    <col min="10" max="10" width="42.85546875" customWidth="1"/>
    <col min="11" max="11" width="3.85546875" customWidth="1"/>
  </cols>
  <sheetData>
    <row r="1" spans="1:11" s="1" customFormat="1" x14ac:dyDescent="0.2">
      <c r="A1" s="35"/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1" s="1" customFormat="1" x14ac:dyDescent="0.2">
      <c r="A2" s="38"/>
      <c r="B2" s="39"/>
      <c r="C2" s="8" t="s">
        <v>15</v>
      </c>
      <c r="D2" s="39"/>
      <c r="E2" s="39"/>
      <c r="F2" s="39"/>
      <c r="G2" s="39"/>
      <c r="H2" s="39"/>
      <c r="I2" s="39"/>
      <c r="J2" s="39"/>
      <c r="K2" s="40"/>
    </row>
    <row r="3" spans="1:11" s="1" customFormat="1" x14ac:dyDescent="0.2">
      <c r="A3" s="38"/>
      <c r="B3" s="39"/>
      <c r="C3" s="41" t="s">
        <v>16</v>
      </c>
      <c r="D3" s="39"/>
      <c r="E3" s="39"/>
      <c r="F3" s="39"/>
      <c r="G3" s="39"/>
      <c r="H3" s="39"/>
      <c r="I3" s="39"/>
      <c r="J3" s="39"/>
      <c r="K3" s="40"/>
    </row>
    <row r="4" spans="1:11" s="1" customFormat="1" x14ac:dyDescent="0.2">
      <c r="A4" s="42"/>
      <c r="B4" s="8"/>
      <c r="C4" s="41" t="s">
        <v>17</v>
      </c>
      <c r="D4" s="8"/>
      <c r="E4" s="8"/>
      <c r="F4" s="8"/>
      <c r="G4" s="8"/>
      <c r="H4" s="8"/>
      <c r="I4" s="8"/>
      <c r="J4" s="8"/>
      <c r="K4" s="40"/>
    </row>
    <row r="5" spans="1:11" s="1" customFormat="1" x14ac:dyDescent="0.2">
      <c r="A5" s="38"/>
      <c r="B5" s="39"/>
      <c r="C5" s="43"/>
      <c r="D5" s="39"/>
      <c r="E5" s="39"/>
      <c r="F5" s="39"/>
      <c r="G5" s="39"/>
      <c r="H5" s="39"/>
      <c r="I5" s="39"/>
      <c r="J5" s="39"/>
      <c r="K5" s="40"/>
    </row>
    <row r="6" spans="1:11" x14ac:dyDescent="0.2">
      <c r="A6" s="55" t="s">
        <v>2</v>
      </c>
      <c r="B6" s="56"/>
      <c r="C6" s="56"/>
      <c r="D6" s="39"/>
      <c r="E6" s="39"/>
      <c r="F6" s="39"/>
      <c r="G6" s="39"/>
      <c r="H6" s="39"/>
      <c r="I6" s="9"/>
      <c r="J6" s="39"/>
      <c r="K6" s="40"/>
    </row>
    <row r="7" spans="1:11" s="1" customFormat="1" x14ac:dyDescent="0.2">
      <c r="A7" s="55" t="s">
        <v>3</v>
      </c>
      <c r="B7" s="56"/>
      <c r="C7" s="56" t="s">
        <v>7</v>
      </c>
      <c r="D7" s="39"/>
      <c r="E7" s="39"/>
      <c r="F7" s="39"/>
      <c r="G7" s="39"/>
      <c r="H7" s="39"/>
      <c r="I7" s="9"/>
      <c r="J7" s="39"/>
      <c r="K7" s="40"/>
    </row>
    <row r="8" spans="1:11" s="1" customFormat="1" x14ac:dyDescent="0.2">
      <c r="A8" s="44" t="s">
        <v>20</v>
      </c>
      <c r="B8" s="39"/>
      <c r="C8" s="3"/>
      <c r="D8" s="39"/>
      <c r="E8" s="39"/>
      <c r="F8" s="39"/>
      <c r="G8" s="39"/>
      <c r="H8" s="39"/>
      <c r="I8" s="10"/>
      <c r="J8" s="39"/>
      <c r="K8" s="40"/>
    </row>
    <row r="9" spans="1:11" s="1" customFormat="1" x14ac:dyDescent="0.2">
      <c r="A9" s="45" t="s">
        <v>6</v>
      </c>
      <c r="B9" s="39"/>
      <c r="C9" s="3"/>
      <c r="D9" s="39"/>
      <c r="E9" s="39"/>
      <c r="F9" s="39"/>
      <c r="G9" s="39"/>
      <c r="H9" s="39"/>
      <c r="I9" s="9"/>
      <c r="J9" s="39"/>
      <c r="K9" s="40"/>
    </row>
    <row r="10" spans="1:11" s="1" customFormat="1" ht="13.5" thickBot="1" x14ac:dyDescent="0.25">
      <c r="A10" s="38"/>
      <c r="B10" s="39"/>
      <c r="C10" s="3"/>
      <c r="D10" s="39"/>
      <c r="E10" s="39"/>
      <c r="F10" s="39"/>
      <c r="G10" s="39"/>
      <c r="H10" s="39"/>
      <c r="I10" s="39"/>
      <c r="J10" s="39"/>
      <c r="K10" s="40"/>
    </row>
    <row r="11" spans="1:11" ht="28.5" customHeight="1" thickBot="1" x14ac:dyDescent="0.25">
      <c r="A11" s="46"/>
      <c r="B11" s="47"/>
      <c r="C11" s="57" t="s">
        <v>0</v>
      </c>
      <c r="D11" s="58"/>
      <c r="E11" s="59"/>
      <c r="F11" s="57" t="s">
        <v>1</v>
      </c>
      <c r="G11" s="60"/>
      <c r="H11" s="63" t="s">
        <v>9</v>
      </c>
      <c r="I11" s="64"/>
      <c r="J11" s="61" t="s">
        <v>14</v>
      </c>
      <c r="K11" s="40"/>
    </row>
    <row r="12" spans="1:11" ht="60.75" thickBot="1" x14ac:dyDescent="0.25">
      <c r="A12" s="23" t="s">
        <v>8</v>
      </c>
      <c r="B12" s="24" t="s">
        <v>4</v>
      </c>
      <c r="C12" s="25" t="s">
        <v>19</v>
      </c>
      <c r="D12" s="26" t="s">
        <v>5</v>
      </c>
      <c r="E12" s="27" t="s">
        <v>12</v>
      </c>
      <c r="F12" s="25" t="s">
        <v>10</v>
      </c>
      <c r="G12" s="28" t="s">
        <v>5</v>
      </c>
      <c r="H12" s="65" t="s">
        <v>11</v>
      </c>
      <c r="I12" s="34" t="s">
        <v>13</v>
      </c>
      <c r="J12" s="62"/>
      <c r="K12" s="40"/>
    </row>
    <row r="13" spans="1:11" x14ac:dyDescent="0.2">
      <c r="A13" s="16"/>
      <c r="B13" s="17" t="e">
        <f>ROUND(A13/$I$6,4)</f>
        <v>#DIV/0!</v>
      </c>
      <c r="C13" s="12" t="e">
        <f t="shared" ref="C13:C31" si="0">ROUND(B13*$I$7,2)</f>
        <v>#DIV/0!</v>
      </c>
      <c r="D13" s="13" t="e">
        <f>ROUND(0.8*C13,2)</f>
        <v>#DIV/0!</v>
      </c>
      <c r="E13" s="14" t="e">
        <f t="shared" ref="E13:E31" si="1">ROUND(D13*$I$8,2)</f>
        <v>#DIV/0!</v>
      </c>
      <c r="F13" s="12" t="e">
        <f t="shared" ref="F13:F31" si="2">ROUND(B13*$I$9,2)</f>
        <v>#DIV/0!</v>
      </c>
      <c r="G13" s="15" t="e">
        <f>ROUND(0.8*F13,2)</f>
        <v>#DIV/0!</v>
      </c>
      <c r="H13" s="32" t="e">
        <f>SUM(C13*$I$8,F13)</f>
        <v>#DIV/0!</v>
      </c>
      <c r="I13" s="33" t="e">
        <f>E13+G13</f>
        <v>#DIV/0!</v>
      </c>
      <c r="J13" s="29"/>
      <c r="K13" s="40"/>
    </row>
    <row r="14" spans="1:11" x14ac:dyDescent="0.2">
      <c r="A14" s="18"/>
      <c r="B14" s="19" t="e">
        <f t="shared" ref="B14:B31" si="3">(ROUND(A14/$I$6,4))</f>
        <v>#DIV/0!</v>
      </c>
      <c r="C14" s="12" t="e">
        <f t="shared" si="0"/>
        <v>#DIV/0!</v>
      </c>
      <c r="D14" s="13" t="e">
        <f t="shared" ref="D14:D31" si="4">ROUND(0.8*C14,2)</f>
        <v>#DIV/0!</v>
      </c>
      <c r="E14" s="14" t="e">
        <f t="shared" si="1"/>
        <v>#DIV/0!</v>
      </c>
      <c r="F14" s="12" t="e">
        <f t="shared" si="2"/>
        <v>#DIV/0!</v>
      </c>
      <c r="G14" s="15" t="e">
        <f t="shared" ref="G14:G31" si="5">ROUND(0.8*F14,2)</f>
        <v>#DIV/0!</v>
      </c>
      <c r="H14" s="32" t="e">
        <f t="shared" ref="H14:H31" si="6">SUM(C14*$I$8,F14)</f>
        <v>#DIV/0!</v>
      </c>
      <c r="I14" s="33" t="e">
        <f t="shared" ref="I14:I31" si="7">E14+G14</f>
        <v>#DIV/0!</v>
      </c>
      <c r="J14" s="30"/>
      <c r="K14" s="40"/>
    </row>
    <row r="15" spans="1:11" x14ac:dyDescent="0.2">
      <c r="A15" s="18"/>
      <c r="B15" s="19" t="e">
        <f t="shared" si="3"/>
        <v>#DIV/0!</v>
      </c>
      <c r="C15" s="12" t="e">
        <f t="shared" si="0"/>
        <v>#DIV/0!</v>
      </c>
      <c r="D15" s="13" t="e">
        <f t="shared" si="4"/>
        <v>#DIV/0!</v>
      </c>
      <c r="E15" s="14" t="e">
        <f t="shared" si="1"/>
        <v>#DIV/0!</v>
      </c>
      <c r="F15" s="12" t="e">
        <f t="shared" si="2"/>
        <v>#DIV/0!</v>
      </c>
      <c r="G15" s="15" t="e">
        <f t="shared" si="5"/>
        <v>#DIV/0!</v>
      </c>
      <c r="H15" s="32" t="e">
        <f t="shared" si="6"/>
        <v>#DIV/0!</v>
      </c>
      <c r="I15" s="33" t="e">
        <f t="shared" si="7"/>
        <v>#DIV/0!</v>
      </c>
      <c r="J15" s="30"/>
      <c r="K15" s="40"/>
    </row>
    <row r="16" spans="1:11" x14ac:dyDescent="0.2">
      <c r="A16" s="18"/>
      <c r="B16" s="19" t="e">
        <f t="shared" si="3"/>
        <v>#DIV/0!</v>
      </c>
      <c r="C16" s="12" t="e">
        <f t="shared" si="0"/>
        <v>#DIV/0!</v>
      </c>
      <c r="D16" s="13" t="e">
        <f t="shared" si="4"/>
        <v>#DIV/0!</v>
      </c>
      <c r="E16" s="14" t="e">
        <f t="shared" si="1"/>
        <v>#DIV/0!</v>
      </c>
      <c r="F16" s="12" t="e">
        <f t="shared" si="2"/>
        <v>#DIV/0!</v>
      </c>
      <c r="G16" s="15" t="e">
        <f t="shared" si="5"/>
        <v>#DIV/0!</v>
      </c>
      <c r="H16" s="32" t="e">
        <f t="shared" si="6"/>
        <v>#DIV/0!</v>
      </c>
      <c r="I16" s="33" t="e">
        <f t="shared" si="7"/>
        <v>#DIV/0!</v>
      </c>
      <c r="J16" s="30"/>
      <c r="K16" s="40"/>
    </row>
    <row r="17" spans="1:11" x14ac:dyDescent="0.2">
      <c r="A17" s="18"/>
      <c r="B17" s="19" t="e">
        <f t="shared" si="3"/>
        <v>#DIV/0!</v>
      </c>
      <c r="C17" s="12" t="e">
        <f t="shared" si="0"/>
        <v>#DIV/0!</v>
      </c>
      <c r="D17" s="13" t="e">
        <f t="shared" si="4"/>
        <v>#DIV/0!</v>
      </c>
      <c r="E17" s="14" t="e">
        <f t="shared" si="1"/>
        <v>#DIV/0!</v>
      </c>
      <c r="F17" s="12" t="e">
        <f t="shared" si="2"/>
        <v>#DIV/0!</v>
      </c>
      <c r="G17" s="15" t="e">
        <f t="shared" si="5"/>
        <v>#DIV/0!</v>
      </c>
      <c r="H17" s="32" t="e">
        <f t="shared" si="6"/>
        <v>#DIV/0!</v>
      </c>
      <c r="I17" s="33" t="e">
        <f t="shared" si="7"/>
        <v>#DIV/0!</v>
      </c>
      <c r="J17" s="30"/>
      <c r="K17" s="40"/>
    </row>
    <row r="18" spans="1:11" x14ac:dyDescent="0.2">
      <c r="A18" s="18"/>
      <c r="B18" s="19" t="e">
        <f t="shared" si="3"/>
        <v>#DIV/0!</v>
      </c>
      <c r="C18" s="12" t="e">
        <f t="shared" si="0"/>
        <v>#DIV/0!</v>
      </c>
      <c r="D18" s="13" t="e">
        <f t="shared" si="4"/>
        <v>#DIV/0!</v>
      </c>
      <c r="E18" s="14" t="e">
        <f t="shared" si="1"/>
        <v>#DIV/0!</v>
      </c>
      <c r="F18" s="12" t="e">
        <f t="shared" si="2"/>
        <v>#DIV/0!</v>
      </c>
      <c r="G18" s="15" t="e">
        <f t="shared" si="5"/>
        <v>#DIV/0!</v>
      </c>
      <c r="H18" s="32" t="e">
        <f t="shared" si="6"/>
        <v>#DIV/0!</v>
      </c>
      <c r="I18" s="33" t="e">
        <f t="shared" si="7"/>
        <v>#DIV/0!</v>
      </c>
      <c r="J18" s="30"/>
      <c r="K18" s="40"/>
    </row>
    <row r="19" spans="1:11" x14ac:dyDescent="0.2">
      <c r="A19" s="18"/>
      <c r="B19" s="19" t="e">
        <f t="shared" si="3"/>
        <v>#DIV/0!</v>
      </c>
      <c r="C19" s="12" t="e">
        <f t="shared" si="0"/>
        <v>#DIV/0!</v>
      </c>
      <c r="D19" s="13" t="e">
        <f t="shared" si="4"/>
        <v>#DIV/0!</v>
      </c>
      <c r="E19" s="14" t="e">
        <f t="shared" si="1"/>
        <v>#DIV/0!</v>
      </c>
      <c r="F19" s="12" t="e">
        <f t="shared" si="2"/>
        <v>#DIV/0!</v>
      </c>
      <c r="G19" s="15" t="e">
        <f t="shared" si="5"/>
        <v>#DIV/0!</v>
      </c>
      <c r="H19" s="32" t="e">
        <f t="shared" si="6"/>
        <v>#DIV/0!</v>
      </c>
      <c r="I19" s="33" t="e">
        <f t="shared" si="7"/>
        <v>#DIV/0!</v>
      </c>
      <c r="J19" s="30"/>
      <c r="K19" s="40"/>
    </row>
    <row r="20" spans="1:11" x14ac:dyDescent="0.2">
      <c r="A20" s="18"/>
      <c r="B20" s="19" t="e">
        <f t="shared" si="3"/>
        <v>#DIV/0!</v>
      </c>
      <c r="C20" s="12" t="e">
        <f t="shared" si="0"/>
        <v>#DIV/0!</v>
      </c>
      <c r="D20" s="13" t="e">
        <f t="shared" si="4"/>
        <v>#DIV/0!</v>
      </c>
      <c r="E20" s="14" t="e">
        <f t="shared" si="1"/>
        <v>#DIV/0!</v>
      </c>
      <c r="F20" s="12" t="e">
        <f t="shared" si="2"/>
        <v>#DIV/0!</v>
      </c>
      <c r="G20" s="15" t="e">
        <f t="shared" si="5"/>
        <v>#DIV/0!</v>
      </c>
      <c r="H20" s="32" t="e">
        <f t="shared" si="6"/>
        <v>#DIV/0!</v>
      </c>
      <c r="I20" s="33" t="e">
        <f t="shared" si="7"/>
        <v>#DIV/0!</v>
      </c>
      <c r="J20" s="30"/>
      <c r="K20" s="40"/>
    </row>
    <row r="21" spans="1:11" x14ac:dyDescent="0.2">
      <c r="A21" s="18"/>
      <c r="B21" s="19" t="e">
        <f t="shared" si="3"/>
        <v>#DIV/0!</v>
      </c>
      <c r="C21" s="12" t="e">
        <f t="shared" si="0"/>
        <v>#DIV/0!</v>
      </c>
      <c r="D21" s="13" t="e">
        <f t="shared" si="4"/>
        <v>#DIV/0!</v>
      </c>
      <c r="E21" s="14" t="e">
        <f t="shared" si="1"/>
        <v>#DIV/0!</v>
      </c>
      <c r="F21" s="12" t="e">
        <f t="shared" si="2"/>
        <v>#DIV/0!</v>
      </c>
      <c r="G21" s="15" t="e">
        <f t="shared" si="5"/>
        <v>#DIV/0!</v>
      </c>
      <c r="H21" s="32" t="e">
        <f t="shared" si="6"/>
        <v>#DIV/0!</v>
      </c>
      <c r="I21" s="33" t="e">
        <f t="shared" si="7"/>
        <v>#DIV/0!</v>
      </c>
      <c r="J21" s="30"/>
      <c r="K21" s="40"/>
    </row>
    <row r="22" spans="1:11" x14ac:dyDescent="0.2">
      <c r="A22" s="18"/>
      <c r="B22" s="19" t="e">
        <f t="shared" si="3"/>
        <v>#DIV/0!</v>
      </c>
      <c r="C22" s="12" t="e">
        <f t="shared" si="0"/>
        <v>#DIV/0!</v>
      </c>
      <c r="D22" s="13" t="e">
        <f t="shared" si="4"/>
        <v>#DIV/0!</v>
      </c>
      <c r="E22" s="14" t="e">
        <f t="shared" si="1"/>
        <v>#DIV/0!</v>
      </c>
      <c r="F22" s="12" t="e">
        <f t="shared" si="2"/>
        <v>#DIV/0!</v>
      </c>
      <c r="G22" s="15" t="e">
        <f t="shared" si="5"/>
        <v>#DIV/0!</v>
      </c>
      <c r="H22" s="32" t="e">
        <f t="shared" si="6"/>
        <v>#DIV/0!</v>
      </c>
      <c r="I22" s="33" t="e">
        <f t="shared" si="7"/>
        <v>#DIV/0!</v>
      </c>
      <c r="J22" s="30"/>
      <c r="K22" s="40"/>
    </row>
    <row r="23" spans="1:11" x14ac:dyDescent="0.2">
      <c r="A23" s="18"/>
      <c r="B23" s="19" t="e">
        <f t="shared" si="3"/>
        <v>#DIV/0!</v>
      </c>
      <c r="C23" s="12" t="e">
        <f t="shared" si="0"/>
        <v>#DIV/0!</v>
      </c>
      <c r="D23" s="13" t="e">
        <f t="shared" si="4"/>
        <v>#DIV/0!</v>
      </c>
      <c r="E23" s="14" t="e">
        <f t="shared" si="1"/>
        <v>#DIV/0!</v>
      </c>
      <c r="F23" s="12" t="e">
        <f t="shared" si="2"/>
        <v>#DIV/0!</v>
      </c>
      <c r="G23" s="15" t="e">
        <f t="shared" si="5"/>
        <v>#DIV/0!</v>
      </c>
      <c r="H23" s="32" t="e">
        <f t="shared" si="6"/>
        <v>#DIV/0!</v>
      </c>
      <c r="I23" s="33" t="e">
        <f t="shared" si="7"/>
        <v>#DIV/0!</v>
      </c>
      <c r="J23" s="30"/>
      <c r="K23" s="40"/>
    </row>
    <row r="24" spans="1:11" x14ac:dyDescent="0.2">
      <c r="A24" s="18"/>
      <c r="B24" s="19" t="e">
        <f t="shared" si="3"/>
        <v>#DIV/0!</v>
      </c>
      <c r="C24" s="12" t="e">
        <f t="shared" si="0"/>
        <v>#DIV/0!</v>
      </c>
      <c r="D24" s="13" t="e">
        <f t="shared" si="4"/>
        <v>#DIV/0!</v>
      </c>
      <c r="E24" s="14" t="e">
        <f t="shared" si="1"/>
        <v>#DIV/0!</v>
      </c>
      <c r="F24" s="12" t="e">
        <f t="shared" si="2"/>
        <v>#DIV/0!</v>
      </c>
      <c r="G24" s="15" t="e">
        <f t="shared" si="5"/>
        <v>#DIV/0!</v>
      </c>
      <c r="H24" s="32" t="e">
        <f t="shared" si="6"/>
        <v>#DIV/0!</v>
      </c>
      <c r="I24" s="33" t="e">
        <f t="shared" si="7"/>
        <v>#DIV/0!</v>
      </c>
      <c r="J24" s="30"/>
      <c r="K24" s="40"/>
    </row>
    <row r="25" spans="1:11" x14ac:dyDescent="0.2">
      <c r="A25" s="18"/>
      <c r="B25" s="19" t="e">
        <f t="shared" si="3"/>
        <v>#DIV/0!</v>
      </c>
      <c r="C25" s="12" t="e">
        <f t="shared" si="0"/>
        <v>#DIV/0!</v>
      </c>
      <c r="D25" s="13" t="e">
        <f t="shared" si="4"/>
        <v>#DIV/0!</v>
      </c>
      <c r="E25" s="14" t="e">
        <f t="shared" si="1"/>
        <v>#DIV/0!</v>
      </c>
      <c r="F25" s="12" t="e">
        <f t="shared" si="2"/>
        <v>#DIV/0!</v>
      </c>
      <c r="G25" s="15" t="e">
        <f t="shared" si="5"/>
        <v>#DIV/0!</v>
      </c>
      <c r="H25" s="32" t="e">
        <f t="shared" si="6"/>
        <v>#DIV/0!</v>
      </c>
      <c r="I25" s="33" t="e">
        <f t="shared" si="7"/>
        <v>#DIV/0!</v>
      </c>
      <c r="J25" s="30"/>
      <c r="K25" s="40"/>
    </row>
    <row r="26" spans="1:11" x14ac:dyDescent="0.2">
      <c r="A26" s="18"/>
      <c r="B26" s="19" t="e">
        <f t="shared" si="3"/>
        <v>#DIV/0!</v>
      </c>
      <c r="C26" s="12" t="e">
        <f t="shared" si="0"/>
        <v>#DIV/0!</v>
      </c>
      <c r="D26" s="13" t="e">
        <f t="shared" si="4"/>
        <v>#DIV/0!</v>
      </c>
      <c r="E26" s="14" t="e">
        <f t="shared" si="1"/>
        <v>#DIV/0!</v>
      </c>
      <c r="F26" s="12" t="e">
        <f t="shared" si="2"/>
        <v>#DIV/0!</v>
      </c>
      <c r="G26" s="15" t="e">
        <f t="shared" si="5"/>
        <v>#DIV/0!</v>
      </c>
      <c r="H26" s="32" t="e">
        <f t="shared" si="6"/>
        <v>#DIV/0!</v>
      </c>
      <c r="I26" s="33" t="e">
        <f t="shared" si="7"/>
        <v>#DIV/0!</v>
      </c>
      <c r="J26" s="30"/>
      <c r="K26" s="40"/>
    </row>
    <row r="27" spans="1:11" x14ac:dyDescent="0.2">
      <c r="A27" s="18"/>
      <c r="B27" s="19" t="e">
        <f t="shared" si="3"/>
        <v>#DIV/0!</v>
      </c>
      <c r="C27" s="12" t="e">
        <f t="shared" si="0"/>
        <v>#DIV/0!</v>
      </c>
      <c r="D27" s="13" t="e">
        <f t="shared" si="4"/>
        <v>#DIV/0!</v>
      </c>
      <c r="E27" s="14" t="e">
        <f t="shared" si="1"/>
        <v>#DIV/0!</v>
      </c>
      <c r="F27" s="12" t="e">
        <f t="shared" si="2"/>
        <v>#DIV/0!</v>
      </c>
      <c r="G27" s="15" t="e">
        <f t="shared" si="5"/>
        <v>#DIV/0!</v>
      </c>
      <c r="H27" s="32" t="e">
        <f t="shared" si="6"/>
        <v>#DIV/0!</v>
      </c>
      <c r="I27" s="33" t="e">
        <f t="shared" si="7"/>
        <v>#DIV/0!</v>
      </c>
      <c r="J27" s="30"/>
      <c r="K27" s="40"/>
    </row>
    <row r="28" spans="1:11" x14ac:dyDescent="0.2">
      <c r="A28" s="18"/>
      <c r="B28" s="19" t="e">
        <f t="shared" si="3"/>
        <v>#DIV/0!</v>
      </c>
      <c r="C28" s="12" t="e">
        <f t="shared" si="0"/>
        <v>#DIV/0!</v>
      </c>
      <c r="D28" s="13" t="e">
        <f t="shared" si="4"/>
        <v>#DIV/0!</v>
      </c>
      <c r="E28" s="14" t="e">
        <f t="shared" si="1"/>
        <v>#DIV/0!</v>
      </c>
      <c r="F28" s="12" t="e">
        <f t="shared" si="2"/>
        <v>#DIV/0!</v>
      </c>
      <c r="G28" s="15" t="e">
        <f t="shared" si="5"/>
        <v>#DIV/0!</v>
      </c>
      <c r="H28" s="32" t="e">
        <f t="shared" si="6"/>
        <v>#DIV/0!</v>
      </c>
      <c r="I28" s="33" t="e">
        <f t="shared" si="7"/>
        <v>#DIV/0!</v>
      </c>
      <c r="J28" s="30"/>
      <c r="K28" s="40"/>
    </row>
    <row r="29" spans="1:11" x14ac:dyDescent="0.2">
      <c r="A29" s="18"/>
      <c r="B29" s="19" t="e">
        <f t="shared" si="3"/>
        <v>#DIV/0!</v>
      </c>
      <c r="C29" s="12" t="e">
        <f t="shared" si="0"/>
        <v>#DIV/0!</v>
      </c>
      <c r="D29" s="13" t="e">
        <f t="shared" si="4"/>
        <v>#DIV/0!</v>
      </c>
      <c r="E29" s="14" t="e">
        <f t="shared" si="1"/>
        <v>#DIV/0!</v>
      </c>
      <c r="F29" s="12" t="e">
        <f t="shared" si="2"/>
        <v>#DIV/0!</v>
      </c>
      <c r="G29" s="15" t="e">
        <f t="shared" si="5"/>
        <v>#DIV/0!</v>
      </c>
      <c r="H29" s="32" t="e">
        <f t="shared" si="6"/>
        <v>#DIV/0!</v>
      </c>
      <c r="I29" s="33" t="e">
        <f t="shared" si="7"/>
        <v>#DIV/0!</v>
      </c>
      <c r="J29" s="30"/>
      <c r="K29" s="40"/>
    </row>
    <row r="30" spans="1:11" x14ac:dyDescent="0.2">
      <c r="A30" s="18"/>
      <c r="B30" s="19" t="e">
        <f t="shared" si="3"/>
        <v>#DIV/0!</v>
      </c>
      <c r="C30" s="12" t="e">
        <f t="shared" si="0"/>
        <v>#DIV/0!</v>
      </c>
      <c r="D30" s="13" t="e">
        <f t="shared" si="4"/>
        <v>#DIV/0!</v>
      </c>
      <c r="E30" s="14" t="e">
        <f t="shared" si="1"/>
        <v>#DIV/0!</v>
      </c>
      <c r="F30" s="12" t="e">
        <f t="shared" si="2"/>
        <v>#DIV/0!</v>
      </c>
      <c r="G30" s="15" t="e">
        <f t="shared" si="5"/>
        <v>#DIV/0!</v>
      </c>
      <c r="H30" s="32" t="e">
        <f t="shared" si="6"/>
        <v>#DIV/0!</v>
      </c>
      <c r="I30" s="33" t="e">
        <f t="shared" si="7"/>
        <v>#DIV/0!</v>
      </c>
      <c r="J30" s="30"/>
      <c r="K30" s="40"/>
    </row>
    <row r="31" spans="1:11" ht="13.5" thickBot="1" x14ac:dyDescent="0.25">
      <c r="A31" s="20"/>
      <c r="B31" s="21" t="e">
        <f t="shared" si="3"/>
        <v>#DIV/0!</v>
      </c>
      <c r="C31" s="12" t="e">
        <f t="shared" si="0"/>
        <v>#DIV/0!</v>
      </c>
      <c r="D31" s="13" t="e">
        <f t="shared" si="4"/>
        <v>#DIV/0!</v>
      </c>
      <c r="E31" s="14" t="e">
        <f t="shared" si="1"/>
        <v>#DIV/0!</v>
      </c>
      <c r="F31" s="12" t="e">
        <f t="shared" si="2"/>
        <v>#DIV/0!</v>
      </c>
      <c r="G31" s="15" t="e">
        <f t="shared" si="5"/>
        <v>#DIV/0!</v>
      </c>
      <c r="H31" s="32" t="e">
        <f t="shared" si="6"/>
        <v>#DIV/0!</v>
      </c>
      <c r="I31" s="33" t="e">
        <f t="shared" si="7"/>
        <v>#DIV/0!</v>
      </c>
      <c r="J31" s="31"/>
      <c r="K31" s="40"/>
    </row>
    <row r="32" spans="1:11" ht="13.5" thickBot="1" x14ac:dyDescent="0.25">
      <c r="A32" s="48">
        <f>SUM(A13:A31)</f>
        <v>0</v>
      </c>
      <c r="B32" s="11"/>
      <c r="C32" s="4" t="e">
        <f>SUM(C13:C31)</f>
        <v>#DIV/0!</v>
      </c>
      <c r="D32" s="7" t="e">
        <f>SUM(D13:D31)</f>
        <v>#DIV/0!</v>
      </c>
      <c r="E32" s="5" t="e">
        <f>SUM(E13:E31)</f>
        <v>#DIV/0!</v>
      </c>
      <c r="F32" s="4" t="e">
        <f>SUM(F13:F31)</f>
        <v>#DIV/0!</v>
      </c>
      <c r="G32" s="22" t="e">
        <f t="shared" ref="G32:I32" si="8">SUM(G13:G31)</f>
        <v>#DIV/0!</v>
      </c>
      <c r="H32" s="4" t="e">
        <f t="shared" si="8"/>
        <v>#DIV/0!</v>
      </c>
      <c r="I32" s="6" t="e">
        <f t="shared" si="8"/>
        <v>#DIV/0!</v>
      </c>
      <c r="J32" s="39"/>
      <c r="K32" s="40"/>
    </row>
    <row r="33" spans="1:11" ht="9.75" customHeight="1" x14ac:dyDescent="0.2">
      <c r="A33" s="49"/>
      <c r="B33" s="39"/>
      <c r="C33" s="39"/>
      <c r="D33" s="39"/>
      <c r="E33" s="50"/>
      <c r="F33" s="39"/>
      <c r="G33" s="39"/>
      <c r="H33" s="39"/>
      <c r="I33" s="39"/>
      <c r="J33" s="43"/>
      <c r="K33" s="40"/>
    </row>
    <row r="34" spans="1:11" ht="77.25" customHeight="1" x14ac:dyDescent="0.2">
      <c r="A34" s="66" t="s">
        <v>21</v>
      </c>
      <c r="B34" s="67"/>
      <c r="C34" s="67"/>
      <c r="D34" s="67"/>
      <c r="E34" s="67"/>
      <c r="F34" s="67"/>
      <c r="G34" s="67"/>
      <c r="H34" s="67"/>
      <c r="I34" s="67"/>
      <c r="J34" s="67"/>
      <c r="K34" s="40"/>
    </row>
    <row r="35" spans="1:11" x14ac:dyDescent="0.2">
      <c r="A35" s="49"/>
      <c r="B35" s="39"/>
      <c r="C35" s="39"/>
      <c r="D35" s="39"/>
      <c r="E35" s="39"/>
      <c r="F35" s="39"/>
      <c r="G35" s="39"/>
      <c r="H35" s="39"/>
      <c r="I35" s="39"/>
      <c r="J35" s="51" t="s">
        <v>18</v>
      </c>
      <c r="K35" s="40"/>
    </row>
    <row r="36" spans="1:11" ht="13.5" thickBot="1" x14ac:dyDescent="0.25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4"/>
    </row>
    <row r="37" spans="1:1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</sheetData>
  <dataConsolidate/>
  <mergeCells count="7">
    <mergeCell ref="A6:C6"/>
    <mergeCell ref="A7:C7"/>
    <mergeCell ref="A34:J34"/>
    <mergeCell ref="C11:E11"/>
    <mergeCell ref="F11:G11"/>
    <mergeCell ref="J11:J12"/>
    <mergeCell ref="H11:I11"/>
  </mergeCells>
  <conditionalFormatting sqref="C32:I32 B13:I31">
    <cfRule type="expression" dxfId="0" priority="1">
      <formula>ISERROR($B$13:$I$32)</formula>
    </cfRule>
  </conditionalFormatting>
  <dataValidations count="5">
    <dataValidation type="whole" allowBlank="1" showInputMessage="1" showErrorMessage="1" promptTitle="Anzahl der abzurechnenden Raten" prompt="Je Förderperiode können höchstens 12 Monatsraten abgrerechnet werden._x000a_Bitte berücksichtigen Sie dies bei Ihrer Eingabe." sqref="I8">
      <formula1>0</formula1>
      <formula2>12</formula2>
    </dataValidation>
    <dataValidation allowBlank="1" showInputMessage="1" showErrorMessage="1" promptTitle="Höhe der gleichbeibenden Raten" prompt="Bitte erfassen Sie den Betrag der in ihrer Höhe gleichlautenden Raten." sqref="I7"/>
    <dataValidation allowBlank="1" showInputMessage="1" showErrorMessage="1" promptTitle="Nettopreis Fahrzeug" prompt="Bitte erfassen Sie den Nettopreis des Fahrzeugs, zu welchem Sie einen der o. g. Vertragstypen abgeschlossen haben." sqref="I6"/>
    <dataValidation allowBlank="1" showInputMessage="1" showErrorMessage="1" promptTitle="Höhe der anteiligen Rate" prompt="Gibt es eine Rate, welche in ihrer Höhe nicht den geichbleibenden Raten entspricht, erfassen Sie diese bitte hier." sqref="I9"/>
    <dataValidation allowBlank="1" showInputMessage="1" showErrorMessage="1" promptTitle="Anteilige Produktausgaben" prompt="Erfassen Sie hier bitte den Nettopreis des Produktes gem. Aufstellung des Lieferanten." sqref="A13:A31"/>
  </dataValidations>
  <printOptions horizontalCentered="1" verticalCentered="1"/>
  <pageMargins left="0.59055118110236227" right="0.59055118110236227" top="0.47244094488188981" bottom="0.47244094488188981" header="0.31496062992125984" footer="0.31496062992125984"/>
  <pageSetup paperSize="9" scale="8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text="DM - III - 03b Doku Mietkauf-Leasingrate"/>
    <f:field ref="objsubject" par="" text=""/>
    <f:field ref="objcreatedby" par="" text="Kirchesch, Anton"/>
    <f:field ref="objcreatedat" par="" text="29.11.2017 07:14:46"/>
    <f:field ref="objchangedby" par="" text="Kirchesch, Anton"/>
    <f:field ref="objmodifiedat" par="" text="29.11.2017 07:15:04"/>
    <f:field ref="doc_FSCFOLIO_1_1001_FieldDocumentNumber" par="" text=""/>
    <f:field ref="doc_FSCFOLIO_1_1001_FieldSubject" par="" text=""/>
    <f:field ref="FSCFOLIO_1_1001_FieldCurrentUser" par="" text="Katja Rösler"/>
    <f:field ref="CCAPRECONFIG_15_1001_Objektname" par="" text="DM - III - 03b Doku Mietkauf-Leasingrate"/>
    <f:field ref="DEPRECONFIG_15_1001_Objektname" par="" text="DM - III - 03b Doku Mietkauf-Leasingrate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DEPRECONFIG_15_1001_Objektname" text="Objekt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Berechnungshilfe</vt:lpstr>
      <vt:lpstr>Berechnungshilfe!Druckbereich</vt:lpstr>
    </vt:vector>
  </TitlesOfParts>
  <Company>BAG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Roesler, Katja</dc:creator>
  <cp:lastModifiedBy>Roesler, Katja</cp:lastModifiedBy>
  <cp:lastPrinted>2018-12-05T16:53:43Z</cp:lastPrinted>
  <dcterms:created xsi:type="dcterms:W3CDTF">2017-01-27T07:54:49Z</dcterms:created>
  <dcterms:modified xsi:type="dcterms:W3CDTF">2018-12-19T09:38:12Z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GCFG@15.1700:SponsorshipAmount">
    <vt:lpwstr/>
  </property>
  <property fmtid="{D5CDD505-2E9C-101B-9397-08002B2CF9AE}" pid="3" name="FSC#BAGCFG@15.1700:PaidAmount">
    <vt:lpwstr/>
  </property>
  <property fmtid="{D5CDD505-2E9C-101B-9397-08002B2CF9AE}" pid="4" name="FSC#BAGCFG@15.1700:SupportProgram">
    <vt:lpwstr/>
  </property>
  <property fmtid="{D5CDD505-2E9C-101B-9397-08002B2CF9AE}" pid="5" name="FSC#BAGCFG@15.1700:eServiceID">
    <vt:lpwstr/>
  </property>
  <property fmtid="{D5CDD505-2E9C-101B-9397-08002B2CF9AE}" pid="6" name="FSC#BAGCFG@15.1700:CommercialVehicle">
    <vt:lpwstr/>
  </property>
  <property fmtid="{D5CDD505-2E9C-101B-9397-08002B2CF9AE}" pid="7" name="FSC#BAGCFG@15.1700:SponsorshipAmountA">
    <vt:lpwstr/>
  </property>
  <property fmtid="{D5CDD505-2E9C-101B-9397-08002B2CF9AE}" pid="8" name="FSC#BAGCFG@15.1700:SponsorshipAmountB">
    <vt:lpwstr/>
  </property>
  <property fmtid="{D5CDD505-2E9C-101B-9397-08002B2CF9AE}" pid="9" name="FSC#BAGCFG@15.1700:SponsorshipAmountC">
    <vt:lpwstr/>
  </property>
  <property fmtid="{D5CDD505-2E9C-101B-9397-08002B2CF9AE}" pid="10" name="FSC#BAGCFG@15.1700:PaidAmountA">
    <vt:lpwstr/>
  </property>
  <property fmtid="{D5CDD505-2E9C-101B-9397-08002B2CF9AE}" pid="11" name="FSC#BAGCFG@15.1700:PaidAmountB">
    <vt:lpwstr/>
  </property>
  <property fmtid="{D5CDD505-2E9C-101B-9397-08002B2CF9AE}" pid="12" name="FSC#BAGCFG@15.1700:PaidAmountC">
    <vt:lpwstr/>
  </property>
  <property fmtid="{D5CDD505-2E9C-101B-9397-08002B2CF9AE}" pid="13" name="FSC#BAGCFG@15.1700:DeductionPayment">
    <vt:lpwstr/>
  </property>
  <property fmtid="{D5CDD505-2E9C-101B-9397-08002B2CF9AE}" pid="14" name="FSC#BAGCFG@15.1700:FinalPayment">
    <vt:lpwstr/>
  </property>
  <property fmtid="{D5CDD505-2E9C-101B-9397-08002B2CF9AE}" pid="15" name="FSC#BAGCFG@15.1700:ApprovalYear">
    <vt:lpwstr/>
  </property>
  <property fmtid="{D5CDD505-2E9C-101B-9397-08002B2CF9AE}" pid="16" name="FSC#BAGCFG@15.1700:CIFCashSign">
    <vt:lpwstr/>
  </property>
  <property fmtid="{D5CDD505-2E9C-101B-9397-08002B2CF9AE}" pid="17" name="FSC#BAGCFG@15.1700:ReclaimAmount">
    <vt:lpwstr/>
  </property>
  <property fmtid="{D5CDD505-2E9C-101B-9397-08002B2CF9AE}" pid="18" name="FSC#BAGCFG@15.1700:AuthorPhoneComplete">
    <vt:lpwstr/>
  </property>
  <property fmtid="{D5CDD505-2E9C-101B-9397-08002B2CF9AE}" pid="19" name="FSC#BAGCFG@15.1700:AuthorFaxComplete">
    <vt:lpwstr/>
  </property>
  <property fmtid="{D5CDD505-2E9C-101B-9397-08002B2CF9AE}" pid="20" name="FSC#BAGCFG@15.1700:RequestedCapitalCurrentYear">
    <vt:lpwstr/>
  </property>
  <property fmtid="{D5CDD505-2E9C-101B-9397-08002B2CF9AE}" pid="21" name="FSC#BAGCFG@15.1700:RequestedCapitalN1">
    <vt:lpwstr/>
  </property>
  <property fmtid="{D5CDD505-2E9C-101B-9397-08002B2CF9AE}" pid="22" name="FSC#BAGCFG@15.1700:RequestedCapitalN2">
    <vt:lpwstr/>
  </property>
  <property fmtid="{D5CDD505-2E9C-101B-9397-08002B2CF9AE}" pid="23" name="FSC#BAGCFG@15.1700:RequestedCapitalN3">
    <vt:lpwstr/>
  </property>
  <property fmtid="{D5CDD505-2E9C-101B-9397-08002B2CF9AE}" pid="24" name="FSC#BAGCFG@15.1700:RequestedCapitalPurchase">
    <vt:lpwstr/>
  </property>
  <property fmtid="{D5CDD505-2E9C-101B-9397-08002B2CF9AE}" pid="25" name="FSC#BAGCFG@15.1700:RequestedCapitalLease">
    <vt:lpwstr/>
  </property>
  <property fmtid="{D5CDD505-2E9C-101B-9397-08002B2CF9AE}" pid="26" name="FSC#BAGCFG@15.1700:RequestedCapitalSum">
    <vt:lpwstr/>
  </property>
  <property fmtid="{D5CDD505-2E9C-101B-9397-08002B2CF9AE}" pid="27" name="FSC#BAGCFG@15.1700:SponsorshipAmountCurrentYear">
    <vt:lpwstr/>
  </property>
  <property fmtid="{D5CDD505-2E9C-101B-9397-08002B2CF9AE}" pid="28" name="FSC#BAGCFG@15.1700:SponsorshipAmountN1">
    <vt:lpwstr/>
  </property>
  <property fmtid="{D5CDD505-2E9C-101B-9397-08002B2CF9AE}" pid="29" name="FSC#BAGCFG@15.1700:SponsorshipAmountN2">
    <vt:lpwstr/>
  </property>
  <property fmtid="{D5CDD505-2E9C-101B-9397-08002B2CF9AE}" pid="30" name="FSC#BAGCFG@15.1700:SponsorshipAmountN3">
    <vt:lpwstr/>
  </property>
  <property fmtid="{D5CDD505-2E9C-101B-9397-08002B2CF9AE}" pid="31" name="FSC#BAGCFG@15.1700:SponsorshipAmountPurchase">
    <vt:lpwstr/>
  </property>
  <property fmtid="{D5CDD505-2E9C-101B-9397-08002B2CF9AE}" pid="32" name="FSC#BAGCFG@15.1700:SponsorshipAmountLease">
    <vt:lpwstr/>
  </property>
  <property fmtid="{D5CDD505-2E9C-101B-9397-08002B2CF9AE}" pid="33" name="FSC#BAGCFG@15.1700:SponsorshipAmountSum">
    <vt:lpwstr/>
  </property>
  <property fmtid="{D5CDD505-2E9C-101B-9397-08002B2CF9AE}" pid="34" name="FSC#BAGCFG@15.1700:PaidAmountCurrentYear">
    <vt:lpwstr/>
  </property>
  <property fmtid="{D5CDD505-2E9C-101B-9397-08002B2CF9AE}" pid="35" name="FSC#BAGCFG@15.1700:PaidAmountN1">
    <vt:lpwstr/>
  </property>
  <property fmtid="{D5CDD505-2E9C-101B-9397-08002B2CF9AE}" pid="36" name="FSC#BAGCFG@15.1700:PaidAmountN2">
    <vt:lpwstr/>
  </property>
  <property fmtid="{D5CDD505-2E9C-101B-9397-08002B2CF9AE}" pid="37" name="FSC#BAGCFG@15.1700:PaidAmountN3">
    <vt:lpwstr/>
  </property>
  <property fmtid="{D5CDD505-2E9C-101B-9397-08002B2CF9AE}" pid="38" name="FSC#BAGCFG@15.1700:PaidAmountPurchase">
    <vt:lpwstr/>
  </property>
  <property fmtid="{D5CDD505-2E9C-101B-9397-08002B2CF9AE}" pid="39" name="FSC#BAGCFG@15.1700:PaidAmountLease">
    <vt:lpwstr/>
  </property>
  <property fmtid="{D5CDD505-2E9C-101B-9397-08002B2CF9AE}" pid="40" name="FSC#BAGCFG@15.1700:PaidAmountSum">
    <vt:lpwstr/>
  </property>
  <property fmtid="{D5CDD505-2E9C-101B-9397-08002B2CF9AE}" pid="41" name="FSC#BAGCFG@15.1700:PaybackAmount">
    <vt:lpwstr/>
  </property>
  <property fmtid="{D5CDD505-2E9C-101B-9397-08002B2CF9AE}" pid="42" name="FSC#BAGCFG@15.1700:SideClaim">
    <vt:lpwstr/>
  </property>
  <property fmtid="{D5CDD505-2E9C-101B-9397-08002B2CF9AE}" pid="43" name="FSC#LOKAL@2181.100:FullPayment">
    <vt:lpwstr/>
  </property>
  <property fmtid="{D5CDD505-2E9C-101B-9397-08002B2CF9AE}" pid="44" name="FSC#BAGCFG@15.1700:ApprovedVehicles">
    <vt:lpwstr/>
  </property>
  <property fmtid="{D5CDD505-2E9C-101B-9397-08002B2CF9AE}" pid="45" name="FSC#BAGCFG@15.1700:CompanyMaxGrantAmount">
    <vt:lpwstr/>
  </property>
  <property fmtid="{D5CDD505-2E9C-101B-9397-08002B2CF9AE}" pid="46" name="FSC#BAGCFG@15.1700:NumberApprovedVehicles">
    <vt:lpwstr/>
  </property>
  <property fmtid="{D5CDD505-2E9C-101B-9397-08002B2CF9AE}" pid="47" name="FSC#BAGCFG@15.1700:ApplicationDMType">
    <vt:lpwstr/>
  </property>
  <property fmtid="{D5CDD505-2E9C-101B-9397-08002B2CF9AE}" pid="48" name="FSC#BAGCFG@15.1700:GrantLetterDate">
    <vt:lpwstr/>
  </property>
  <property fmtid="{D5CDD505-2E9C-101B-9397-08002B2CF9AE}" pid="49" name="FSC#BAGCFG@15.1700:GrantLetterValidFrom">
    <vt:lpwstr/>
  </property>
  <property fmtid="{D5CDD505-2E9C-101B-9397-08002B2CF9AE}" pid="50" name="FSC#BAGCFG@15.1700:DeadlineReferencePurchase">
    <vt:lpwstr/>
  </property>
  <property fmtid="{D5CDD505-2E9C-101B-9397-08002B2CF9AE}" pid="51" name="FSC#BAGCFG@15.1700:DeadlineReferenceLease">
    <vt:lpwstr/>
  </property>
  <property fmtid="{D5CDD505-2E9C-101B-9397-08002B2CF9AE}" pid="52" name="FSC#BAGCFG@15.1700:GrantedPlacesForMeasureImpl">
    <vt:lpwstr/>
  </property>
  <property fmtid="{D5CDD505-2E9C-101B-9397-08002B2CF9AE}" pid="53" name="FSC#BAGCFG@15.1700:CompanybasedMaxGrantAmount">
    <vt:lpwstr/>
  </property>
  <property fmtid="{D5CDD505-2E9C-101B-9397-08002B2CF9AE}" pid="54" name="FSC#BAGCFG@15.1700:PaidAmountReferencePurchase">
    <vt:lpwstr/>
  </property>
  <property fmtid="{D5CDD505-2E9C-101B-9397-08002B2CF9AE}" pid="55" name="FSC#BAGCFG@15.1700:PaidAmountReferenceLease">
    <vt:lpwstr/>
  </property>
  <property fmtid="{D5CDD505-2E9C-101B-9397-08002B2CF9AE}" pid="56" name="FSC#BAGCFG@15.1700:EndOfPeriodOfApprovalPurchase">
    <vt:lpwstr/>
  </property>
  <property fmtid="{D5CDD505-2E9C-101B-9397-08002B2CF9AE}" pid="57" name="FSC#BVBSPRECONFIG@15.1700:AddSubject">
    <vt:lpwstr/>
  </property>
  <property fmtid="{D5CDD505-2E9C-101B-9397-08002B2CF9AE}" pid="58" name="FSC#BVBSPRECONFIG@15.1700:AktenIdentification">
    <vt:lpwstr/>
  </property>
  <property fmtid="{D5CDD505-2E9C-101B-9397-08002B2CF9AE}" pid="59" name="FSC#BVBSPRECONFIG@15.1700:AnlagenCount">
    <vt:lpwstr>0</vt:lpwstr>
  </property>
  <property fmtid="{D5CDD505-2E9C-101B-9397-08002B2CF9AE}" pid="60" name="FSC#BVBSPRECONFIG@15.1700:Author">
    <vt:lpwstr>Anton Kirchesch</vt:lpwstr>
  </property>
  <property fmtid="{D5CDD505-2E9C-101B-9397-08002B2CF9AE}" pid="61" name="FSC#BVBSPRECONFIG@15.1700:AuthorCCMail">
    <vt:lpwstr/>
  </property>
  <property fmtid="{D5CDD505-2E9C-101B-9397-08002B2CF9AE}" pid="62" name="FSC#BVBSPRECONFIG@15.1700:AuthorFax">
    <vt:lpwstr/>
  </property>
  <property fmtid="{D5CDD505-2E9C-101B-9397-08002B2CF9AE}" pid="63" name="FSC#BVBSPRECONFIG@15.1700:AuthorMail">
    <vt:lpwstr>Anton.Kirchesch@bag.bund.de</vt:lpwstr>
  </property>
  <property fmtid="{D5CDD505-2E9C-101B-9397-08002B2CF9AE}" pid="64" name="FSC#BVBSPRECONFIG@15.1700:AuthorName">
    <vt:lpwstr>Kirchesch</vt:lpwstr>
  </property>
  <property fmtid="{D5CDD505-2E9C-101B-9397-08002B2CF9AE}" pid="65" name="FSC#BVBSPRECONFIG@15.1700:AuthorPhone">
    <vt:lpwstr>+49 (221) 5776-5121</vt:lpwstr>
  </property>
  <property fmtid="{D5CDD505-2E9C-101B-9397-08002B2CF9AE}" pid="66" name="FSC#BVBSPRECONFIG@15.1700:Datum">
    <vt:lpwstr>29.11.2017</vt:lpwstr>
  </property>
  <property fmtid="{D5CDD505-2E9C-101B-9397-08002B2CF9AE}" pid="67" name="FSC#BVBSPRECONFIG@15.1700:DatumDE">
    <vt:lpwstr>.  </vt:lpwstr>
  </property>
  <property fmtid="{D5CDD505-2E9C-101B-9397-08002B2CF9AE}" pid="68" name="FSC#BVBSPRECONFIG@15.1700:DatumEN">
    <vt:lpwstr>.  </vt:lpwstr>
  </property>
  <property fmtid="{D5CDD505-2E9C-101B-9397-08002B2CF9AE}" pid="69" name="FSC#BVBSPRECONFIG@15.1700:FirstFinalSignProcedure">
    <vt:lpwstr/>
  </property>
  <property fmtid="{D5CDD505-2E9C-101B-9397-08002B2CF9AE}" pid="70" name="FSC#BVBSPRECONFIG@15.1700:FirstFinalSignProcedureDate">
    <vt:lpwstr/>
  </property>
  <property fmtid="{D5CDD505-2E9C-101B-9397-08002B2CF9AE}" pid="71" name="FSC#BVBSPRECONFIG@15.1700:HandoutList">
    <vt:lpwstr>Empfänger:_x000d_
Nachrichtlich:_x000d_
</vt:lpwstr>
  </property>
  <property fmtid="{D5CDD505-2E9C-101B-9397-08002B2CF9AE}" pid="72" name="FSC#BVBSPRECONFIG@15.1700:OEShort">
    <vt:lpwstr/>
  </property>
  <property fmtid="{D5CDD505-2E9C-101B-9397-08002B2CF9AE}" pid="73" name="FSC#BVBSPRECONFIG@15.1700:OrgCity">
    <vt:lpwstr/>
  </property>
  <property fmtid="{D5CDD505-2E9C-101B-9397-08002B2CF9AE}" pid="74" name="FSC#BVBSPRECONFIG@15.1700:OrgCityDeliver">
    <vt:lpwstr/>
  </property>
  <property fmtid="{D5CDD505-2E9C-101B-9397-08002B2CF9AE}" pid="75" name="FSC#BVBSPRECONFIG@15.1700:OrgFax">
    <vt:lpwstr/>
  </property>
  <property fmtid="{D5CDD505-2E9C-101B-9397-08002B2CF9AE}" pid="76" name="FSC#BVBSPRECONFIG@15.1700:OrgFooter">
    <vt:lpwstr/>
  </property>
  <property fmtid="{D5CDD505-2E9C-101B-9397-08002B2CF9AE}" pid="77" name="FSC#BVBSPRECONFIG@15.1700:OrgName">
    <vt:lpwstr/>
  </property>
  <property fmtid="{D5CDD505-2E9C-101B-9397-08002B2CF9AE}" pid="78" name="FSC#BVBSPRECONFIG@15.1700:OrgNameEng">
    <vt:lpwstr/>
  </property>
  <property fmtid="{D5CDD505-2E9C-101B-9397-08002B2CF9AE}" pid="79" name="FSC#BVBSPRECONFIG@15.1700:OrgNote">
    <vt:lpwstr/>
  </property>
  <property fmtid="{D5CDD505-2E9C-101B-9397-08002B2CF9AE}" pid="80" name="FSC#BVBSPRECONFIG@15.1700:OrgPhone">
    <vt:lpwstr/>
  </property>
  <property fmtid="{D5CDD505-2E9C-101B-9397-08002B2CF9AE}" pid="81" name="FSC#BVBSPRECONFIG@15.1700:OrgPLZ">
    <vt:lpwstr/>
  </property>
  <property fmtid="{D5CDD505-2E9C-101B-9397-08002B2CF9AE}" pid="82" name="FSC#BVBSPRECONFIG@15.1700:OrgPLZDeliver">
    <vt:lpwstr/>
  </property>
  <property fmtid="{D5CDD505-2E9C-101B-9397-08002B2CF9AE}" pid="83" name="FSC#BVBSPRECONFIG@15.1700:OrgPostbox">
    <vt:lpwstr/>
  </property>
  <property fmtid="{D5CDD505-2E9C-101B-9397-08002B2CF9AE}" pid="84" name="FSC#BVBSPRECONFIG@15.1700:OrgPostboxDeliver">
    <vt:lpwstr/>
  </property>
  <property fmtid="{D5CDD505-2E9C-101B-9397-08002B2CF9AE}" pid="85" name="FSC#BVBSPRECONFIG@15.1700:OrgShortName">
    <vt:lpwstr/>
  </property>
  <property fmtid="{D5CDD505-2E9C-101B-9397-08002B2CF9AE}" pid="86" name="FSC#BVBSPRECONFIG@15.1700:OrgStreet">
    <vt:lpwstr/>
  </property>
  <property fmtid="{D5CDD505-2E9C-101B-9397-08002B2CF9AE}" pid="87" name="FSC#BVBSPRECONFIG@15.1700:OrgStreetDeliver">
    <vt:lpwstr/>
  </property>
  <property fmtid="{D5CDD505-2E9C-101B-9397-08002B2CF9AE}" pid="88" name="FSC#BVBSPRECONFIG@15.1700:OrgWWW">
    <vt:lpwstr/>
  </property>
  <property fmtid="{D5CDD505-2E9C-101B-9397-08002B2CF9AE}" pid="89" name="FSC#BVBSPRECONFIG@15.1700:OrgBankAccSendTo">
    <vt:lpwstr/>
  </property>
  <property fmtid="{D5CDD505-2E9C-101B-9397-08002B2CF9AE}" pid="90" name="FSC#BVBSPRECONFIG@15.1700:OrgBankAccBank">
    <vt:lpwstr/>
  </property>
  <property fmtid="{D5CDD505-2E9C-101B-9397-08002B2CF9AE}" pid="91" name="FSC#BVBSPRECONFIG@15.1700:OrgBankAccID">
    <vt:lpwstr/>
  </property>
  <property fmtid="{D5CDD505-2E9C-101B-9397-08002B2CF9AE}" pid="92" name="FSC#BVBSPRECONFIG@15.1700:OrgBankAccAccount">
    <vt:lpwstr/>
  </property>
  <property fmtid="{D5CDD505-2E9C-101B-9397-08002B2CF9AE}" pid="93" name="FSC#BVBSPRECONFIG@15.1700:OrgBankAccIBAN">
    <vt:lpwstr/>
  </property>
  <property fmtid="{D5CDD505-2E9C-101B-9397-08002B2CF9AE}" pid="94" name="FSC#BVBSPRECONFIG@15.1700:OrgBankAccBIC">
    <vt:lpwstr/>
  </property>
  <property fmtid="{D5CDD505-2E9C-101B-9397-08002B2CF9AE}" pid="95" name="FSC#BVBSPRECONFIG@15.1700:OwnerFax">
    <vt:lpwstr/>
  </property>
  <property fmtid="{D5CDD505-2E9C-101B-9397-08002B2CF9AE}" pid="96" name="FSC#BVBSPRECONFIG@15.1700:OwnerMail">
    <vt:lpwstr>Anton.Kirchesch@bag.bund.de</vt:lpwstr>
  </property>
  <property fmtid="{D5CDD505-2E9C-101B-9397-08002B2CF9AE}" pid="97" name="FSC#BVBSPRECONFIG@15.1700:OwnerName">
    <vt:lpwstr>Kirchesch</vt:lpwstr>
  </property>
  <property fmtid="{D5CDD505-2E9C-101B-9397-08002B2CF9AE}" pid="98" name="FSC#BVBSPRECONFIG@15.1700:OwnerPhone">
    <vt:lpwstr>+49 (221) 5776-5121</vt:lpwstr>
  </property>
  <property fmtid="{D5CDD505-2E9C-101B-9397-08002B2CF9AE}" pid="99" name="FSC#BVBSPRECONFIG@15.1700:Relation">
    <vt:lpwstr/>
  </property>
  <property fmtid="{D5CDD505-2E9C-101B-9397-08002B2CF9AE}" pid="100" name="FSC#BVBSPRECONFIG@15.1700:SettlementSubject">
    <vt:lpwstr/>
  </property>
  <property fmtid="{D5CDD505-2E9C-101B-9397-08002B2CF9AE}" pid="101" name="FSC#BVBSPRECONFIG@15.1700:LocationFootnote">
    <vt:lpwstr/>
  </property>
  <property fmtid="{D5CDD505-2E9C-101B-9397-08002B2CF9AE}" pid="102" name="FSC#BVBSPRECONFIG@15.1700:LocationFootnoteEnglish">
    <vt:lpwstr/>
  </property>
  <property fmtid="{D5CDD505-2E9C-101B-9397-08002B2CF9AE}" pid="103" name="FSC#BVBSPRECONFIG@15.1700:OrgObjname">
    <vt:lpwstr/>
  </property>
  <property fmtid="{D5CDD505-2E9C-101B-9397-08002B2CF9AE}" pid="104" name="FSC#BVBSPRECONFIG@15.1700:GA">
    <vt:lpwstr/>
  </property>
  <property fmtid="{D5CDD505-2E9C-101B-9397-08002B2CF9AE}" pid="105" name="FSC#BVBSPRECONFIG@15.1700:LetterDateP90">
    <vt:lpwstr/>
  </property>
  <property fmtid="{D5CDD505-2E9C-101B-9397-08002B2CF9AE}" pid="106" name="FSC#BVBSPRECONFIG@15.1700:LetterDateP31">
    <vt:lpwstr/>
  </property>
  <property fmtid="{D5CDD505-2E9C-101B-9397-08002B2CF9AE}" pid="107" name="FSC#BVBSPRECONFIG@15.1700:CourtAddress">
    <vt:lpwstr/>
  </property>
  <property fmtid="{D5CDD505-2E9C-101B-9397-08002B2CF9AE}" pid="108" name="FSC#BVBSPRECONFIG@15.1700:RegisterCurrentProcedure">
    <vt:lpwstr/>
  </property>
  <property fmtid="{D5CDD505-2E9C-101B-9397-08002B2CF9AE}" pid="109" name="FSC#BVBSEBP@15.1700:Aufsteller">
    <vt:lpwstr/>
  </property>
  <property fmtid="{D5CDD505-2E9C-101B-9397-08002B2CF9AE}" pid="110" name="FSC#BVBSEBP@15.1700:Bauort">
    <vt:lpwstr/>
  </property>
  <property fmtid="{D5CDD505-2E9C-101B-9397-08002B2CF9AE}" pid="111" name="FSC#BVBSEBP@15.1700:EAntragBauvorlagenberechtigterFN">
    <vt:lpwstr/>
  </property>
  <property fmtid="{D5CDD505-2E9C-101B-9397-08002B2CF9AE}" pid="112" name="FSC#BVBSEBP@15.1700:ErstAntrag">
    <vt:lpwstr/>
  </property>
  <property fmtid="{D5CDD505-2E9C-101B-9397-08002B2CF9AE}" pid="113" name="FSC#BVBSEBP@15.1700:ErstAntragAbnehmenderName">
    <vt:lpwstr/>
  </property>
  <property fmtid="{D5CDD505-2E9C-101B-9397-08002B2CF9AE}" pid="114" name="FSC#BVBSEBP@15.1700:ErstAntragAbzunehmendeAnlage">
    <vt:lpwstr/>
  </property>
  <property fmtid="{D5CDD505-2E9C-101B-9397-08002B2CF9AE}" pid="115" name="FSC#BVBSEBP@15.1700:ErstAntragAntragstellerAddrE">
    <vt:lpwstr>Herr   </vt:lpwstr>
  </property>
  <property fmtid="{D5CDD505-2E9C-101B-9397-08002B2CF9AE}" pid="116" name="FSC#BVBSEBP@15.1700:ErstAntragAntragstellerFunktion">
    <vt:lpwstr/>
  </property>
  <property fmtid="{D5CDD505-2E9C-101B-9397-08002B2CF9AE}" pid="117" name="FSC#BVBSEBP@15.1700:ErstAntragBauherrM">
    <vt:lpwstr/>
  </property>
  <property fmtid="{D5CDD505-2E9C-101B-9397-08002B2CF9AE}" pid="118" name="FSC#BVBSEBP@15.1700:ErstAntragBauherrTelefon">
    <vt:lpwstr/>
  </property>
  <property fmtid="{D5CDD505-2E9C-101B-9397-08002B2CF9AE}" pid="119" name="FSC#BVBSEBP@15.1700:ErstAntragBaumassnahme">
    <vt:lpwstr/>
  </property>
  <property fmtid="{D5CDD505-2E9C-101B-9397-08002B2CF9AE}" pid="120" name="FSC#BVBSEBP@15.1700:ErstAntragBauort">
    <vt:lpwstr/>
  </property>
  <property fmtid="{D5CDD505-2E9C-101B-9397-08002B2CF9AE}" pid="121" name="FSC#BVBSEBP@15.1700:ErstAntragBauwerksnr">
    <vt:lpwstr/>
  </property>
  <property fmtid="{D5CDD505-2E9C-101B-9397-08002B2CF9AE}" pid="122" name="FSC#BVBSEBP@15.1700:ErstAntragGutachterAddrM">
    <vt:lpwstr/>
  </property>
  <property fmtid="{D5CDD505-2E9C-101B-9397-08002B2CF9AE}" pid="123" name="FSC#BVBSEBP@15.1700:ErstAntragPlanZulassAktenzeichen">
    <vt:lpwstr/>
  </property>
  <property fmtid="{D5CDD505-2E9C-101B-9397-08002B2CF9AE}" pid="124" name="FSC#BVBSEBP@15.1700:ErstAntragPlanZulassAndere">
    <vt:lpwstr/>
  </property>
  <property fmtid="{D5CDD505-2E9C-101B-9397-08002B2CF9AE}" pid="125" name="FSC#BVBSEBP@15.1700:ErstAntragPlanZulassDatum">
    <vt:lpwstr/>
  </property>
  <property fmtid="{D5CDD505-2E9C-101B-9397-08002B2CF9AE}" pid="126" name="FSC#BVBSEBP@15.1700:ErstAntragSteller">
    <vt:lpwstr/>
  </property>
  <property fmtid="{D5CDD505-2E9C-101B-9397-08002B2CF9AE}" pid="127" name="FSC#BVBSEBP@15.1700:ErstAntragTyp">
    <vt:lpwstr/>
  </property>
  <property fmtid="{D5CDD505-2E9C-101B-9397-08002B2CF9AE}" pid="128" name="FSC#BVBSEBP@15.1700:ErstAntragVom">
    <vt:lpwstr/>
  </property>
  <property fmtid="{D5CDD505-2E9C-101B-9397-08002B2CF9AE}" pid="129" name="FSC#BVBSEBP@15.1700:OriginatorSettlement">
    <vt:lpwstr/>
  </property>
  <property fmtid="{D5CDD505-2E9C-101B-9397-08002B2CF9AE}" pid="130" name="FSC#BVBSEBP@15.1700:Pruefauftrag">
    <vt:lpwstr/>
  </property>
  <property fmtid="{D5CDD505-2E9C-101B-9397-08002B2CF9AE}" pid="131" name="FSC#BVBSEBP@15.1700:Anlagentext">
    <vt:lpwstr/>
  </property>
  <property fmtid="{D5CDD505-2E9C-101B-9397-08002B2CF9AE}" pid="132" name="FSC#BVBSEBP@15.1700:ErstAntragBriefdatum">
    <vt:lpwstr/>
  </property>
  <property fmtid="{D5CDD505-2E9C-101B-9397-08002B2CF9AE}" pid="133" name="FSC#BVBSEBP@15.1700:EingangsdatumErstantrag">
    <vt:lpwstr/>
  </property>
  <property fmtid="{D5CDD505-2E9C-101B-9397-08002B2CF9AE}" pid="134" name="FSC#BVBSEBP@15.1700:BriefdatumErstantrag">
    <vt:lpwstr/>
  </property>
  <property fmtid="{D5CDD505-2E9C-101B-9397-08002B2CF9AE}" pid="135" name="FSC#BVBSEBP@15.1700:ApplicantCurrentProcedure">
    <vt:lpwstr/>
  </property>
  <property fmtid="{D5CDD505-2E9C-101B-9397-08002B2CF9AE}" pid="136" name="FSC#BVBSEBP@15.1700:ApplicantAddressCurrentProcedure">
    <vt:lpwstr/>
  </property>
  <property fmtid="{D5CDD505-2E9C-101B-9397-08002B2CF9AE}" pid="137" name="FSC#COOELAK@1.1001:Subject">
    <vt:lpwstr/>
  </property>
  <property fmtid="{D5CDD505-2E9C-101B-9397-08002B2CF9AE}" pid="138" name="FSC#COOELAK@1.1001:FileReference">
    <vt:lpwstr/>
  </property>
  <property fmtid="{D5CDD505-2E9C-101B-9397-08002B2CF9AE}" pid="139" name="FSC#COOELAK@1.1001:FileRefYear">
    <vt:lpwstr/>
  </property>
  <property fmtid="{D5CDD505-2E9C-101B-9397-08002B2CF9AE}" pid="140" name="FSC#COOELAK@1.1001:FileRefOrdinal">
    <vt:lpwstr/>
  </property>
  <property fmtid="{D5CDD505-2E9C-101B-9397-08002B2CF9AE}" pid="141" name="FSC#COOELAK@1.1001:FileRefOU">
    <vt:lpwstr/>
  </property>
  <property fmtid="{D5CDD505-2E9C-101B-9397-08002B2CF9AE}" pid="142" name="FSC#COOELAK@1.1001:Organization">
    <vt:lpwstr/>
  </property>
  <property fmtid="{D5CDD505-2E9C-101B-9397-08002B2CF9AE}" pid="143" name="FSC#COOELAK@1.1001:Owner">
    <vt:lpwstr>Kirchesch, Anton</vt:lpwstr>
  </property>
  <property fmtid="{D5CDD505-2E9C-101B-9397-08002B2CF9AE}" pid="144" name="FSC#COOELAK@1.1001:OwnerExtension">
    <vt:lpwstr>5121</vt:lpwstr>
  </property>
  <property fmtid="{D5CDD505-2E9C-101B-9397-08002B2CF9AE}" pid="145" name="FSC#COOELAK@1.1001:OwnerFaxExtension">
    <vt:lpwstr/>
  </property>
  <property fmtid="{D5CDD505-2E9C-101B-9397-08002B2CF9AE}" pid="146" name="FSC#COOELAK@1.1001:DispatchedBy">
    <vt:lpwstr/>
  </property>
  <property fmtid="{D5CDD505-2E9C-101B-9397-08002B2CF9AE}" pid="147" name="FSC#COOELAK@1.1001:DispatchedAt">
    <vt:lpwstr/>
  </property>
  <property fmtid="{D5CDD505-2E9C-101B-9397-08002B2CF9AE}" pid="148" name="FSC#COOELAK@1.1001:ApprovedBy">
    <vt:lpwstr/>
  </property>
  <property fmtid="{D5CDD505-2E9C-101B-9397-08002B2CF9AE}" pid="149" name="FSC#COOELAK@1.1001:ApprovedAt">
    <vt:lpwstr/>
  </property>
  <property fmtid="{D5CDD505-2E9C-101B-9397-08002B2CF9AE}" pid="150" name="FSC#COOELAK@1.1001:Department">
    <vt:lpwstr>ZWV</vt:lpwstr>
  </property>
  <property fmtid="{D5CDD505-2E9C-101B-9397-08002B2CF9AE}" pid="151" name="FSC#COOELAK@1.1001:CreatedAt">
    <vt:lpwstr>29.11.2017</vt:lpwstr>
  </property>
  <property fmtid="{D5CDD505-2E9C-101B-9397-08002B2CF9AE}" pid="152" name="FSC#COOELAK@1.1001:OU">
    <vt:lpwstr>ZWV</vt:lpwstr>
  </property>
  <property fmtid="{D5CDD505-2E9C-101B-9397-08002B2CF9AE}" pid="153" name="FSC#COOELAK@1.1001:Priority">
    <vt:lpwstr> ()</vt:lpwstr>
  </property>
  <property fmtid="{D5CDD505-2E9C-101B-9397-08002B2CF9AE}" pid="154" name="FSC#COOELAK@1.1001:ObjBarCode">
    <vt:lpwstr>*COO.2181.100.7.9141168*</vt:lpwstr>
  </property>
  <property fmtid="{D5CDD505-2E9C-101B-9397-08002B2CF9AE}" pid="155" name="FSC#COOELAK@1.1001:RefBarCode">
    <vt:lpwstr/>
  </property>
  <property fmtid="{D5CDD505-2E9C-101B-9397-08002B2CF9AE}" pid="156" name="FSC#COOELAK@1.1001:FileRefBarCode">
    <vt:lpwstr>**</vt:lpwstr>
  </property>
  <property fmtid="{D5CDD505-2E9C-101B-9397-08002B2CF9AE}" pid="157" name="FSC#COOELAK@1.1001:ExternalRef">
    <vt:lpwstr/>
  </property>
  <property fmtid="{D5CDD505-2E9C-101B-9397-08002B2CF9AE}" pid="158" name="FSC#COOELAK@1.1001:IncomingNumber">
    <vt:lpwstr/>
  </property>
  <property fmtid="{D5CDD505-2E9C-101B-9397-08002B2CF9AE}" pid="159" name="FSC#COOELAK@1.1001:IncomingSubject">
    <vt:lpwstr/>
  </property>
  <property fmtid="{D5CDD505-2E9C-101B-9397-08002B2CF9AE}" pid="160" name="FSC#COOELAK@1.1001:ProcessResponsible">
    <vt:lpwstr/>
  </property>
  <property fmtid="{D5CDD505-2E9C-101B-9397-08002B2CF9AE}" pid="161" name="FSC#COOELAK@1.1001:ProcessResponsiblePhone">
    <vt:lpwstr/>
  </property>
  <property fmtid="{D5CDD505-2E9C-101B-9397-08002B2CF9AE}" pid="162" name="FSC#COOELAK@1.1001:ProcessResponsibleMail">
    <vt:lpwstr/>
  </property>
  <property fmtid="{D5CDD505-2E9C-101B-9397-08002B2CF9AE}" pid="163" name="FSC#COOELAK@1.1001:ProcessResponsibleFax">
    <vt:lpwstr/>
  </property>
  <property fmtid="{D5CDD505-2E9C-101B-9397-08002B2CF9AE}" pid="164" name="FSC#COOELAK@1.1001:ApproverFirstName">
    <vt:lpwstr/>
  </property>
  <property fmtid="{D5CDD505-2E9C-101B-9397-08002B2CF9AE}" pid="165" name="FSC#COOELAK@1.1001:ApproverSurName">
    <vt:lpwstr/>
  </property>
  <property fmtid="{D5CDD505-2E9C-101B-9397-08002B2CF9AE}" pid="166" name="FSC#COOELAK@1.1001:ApproverTitle">
    <vt:lpwstr/>
  </property>
  <property fmtid="{D5CDD505-2E9C-101B-9397-08002B2CF9AE}" pid="167" name="FSC#COOELAK@1.1001:ExternalDate">
    <vt:lpwstr/>
  </property>
  <property fmtid="{D5CDD505-2E9C-101B-9397-08002B2CF9AE}" pid="168" name="FSC#COOELAK@1.1001:SettlementApprovedAt">
    <vt:lpwstr/>
  </property>
  <property fmtid="{D5CDD505-2E9C-101B-9397-08002B2CF9AE}" pid="169" name="FSC#COOELAK@1.1001:BaseNumber">
    <vt:lpwstr/>
  </property>
  <property fmtid="{D5CDD505-2E9C-101B-9397-08002B2CF9AE}" pid="170" name="FSC#COOELAK@1.1001:CurrentUserRolePos">
    <vt:lpwstr>Steuerungssachbearbeiter</vt:lpwstr>
  </property>
  <property fmtid="{D5CDD505-2E9C-101B-9397-08002B2CF9AE}" pid="171" name="FSC#COOELAK@1.1001:CurrentUserEmail">
    <vt:lpwstr>Katja.Roesler@bag.bund.de</vt:lpwstr>
  </property>
  <property fmtid="{D5CDD505-2E9C-101B-9397-08002B2CF9AE}" pid="172" name="FSC#ELAKGOV@1.1001:PersonalSubjGender">
    <vt:lpwstr/>
  </property>
  <property fmtid="{D5CDD505-2E9C-101B-9397-08002B2CF9AE}" pid="173" name="FSC#ELAKGOV@1.1001:PersonalSubjFirstName">
    <vt:lpwstr/>
  </property>
  <property fmtid="{D5CDD505-2E9C-101B-9397-08002B2CF9AE}" pid="174" name="FSC#ELAKGOV@1.1001:PersonalSubjSurName">
    <vt:lpwstr/>
  </property>
  <property fmtid="{D5CDD505-2E9C-101B-9397-08002B2CF9AE}" pid="175" name="FSC#ELAKGOV@1.1001:PersonalSubjSalutation">
    <vt:lpwstr/>
  </property>
  <property fmtid="{D5CDD505-2E9C-101B-9397-08002B2CF9AE}" pid="176" name="FSC#ELAKGOV@1.1001:PersonalSubjAddress">
    <vt:lpwstr/>
  </property>
  <property fmtid="{D5CDD505-2E9C-101B-9397-08002B2CF9AE}" pid="177" name="FSC#ATSTATECFG@1.1001:Office">
    <vt:lpwstr/>
  </property>
  <property fmtid="{D5CDD505-2E9C-101B-9397-08002B2CF9AE}" pid="178" name="FSC#ATSTATECFG@1.1001:Agent">
    <vt:lpwstr/>
  </property>
  <property fmtid="{D5CDD505-2E9C-101B-9397-08002B2CF9AE}" pid="179" name="FSC#ATSTATECFG@1.1001:AgentPhone">
    <vt:lpwstr/>
  </property>
  <property fmtid="{D5CDD505-2E9C-101B-9397-08002B2CF9AE}" pid="180" name="FSC#ATSTATECFG@1.1001:DepartmentFax">
    <vt:lpwstr/>
  </property>
  <property fmtid="{D5CDD505-2E9C-101B-9397-08002B2CF9AE}" pid="181" name="FSC#ATSTATECFG@1.1001:DepartmentEmail">
    <vt:lpwstr/>
  </property>
  <property fmtid="{D5CDD505-2E9C-101B-9397-08002B2CF9AE}" pid="182" name="FSC#ATSTATECFG@1.1001:SubfileDate">
    <vt:lpwstr/>
  </property>
  <property fmtid="{D5CDD505-2E9C-101B-9397-08002B2CF9AE}" pid="183" name="FSC#ATSTATECFG@1.1001:SubfileSubject">
    <vt:lpwstr/>
  </property>
  <property fmtid="{D5CDD505-2E9C-101B-9397-08002B2CF9AE}" pid="184" name="FSC#ATSTATECFG@1.1001:DepartmentZipCode">
    <vt:lpwstr/>
  </property>
  <property fmtid="{D5CDD505-2E9C-101B-9397-08002B2CF9AE}" pid="185" name="FSC#ATSTATECFG@1.1001:DepartmentCountry">
    <vt:lpwstr/>
  </property>
  <property fmtid="{D5CDD505-2E9C-101B-9397-08002B2CF9AE}" pid="186" name="FSC#ATSTATECFG@1.1001:DepartmentCity">
    <vt:lpwstr/>
  </property>
  <property fmtid="{D5CDD505-2E9C-101B-9397-08002B2CF9AE}" pid="187" name="FSC#ATSTATECFG@1.1001:DepartmentStreet">
    <vt:lpwstr/>
  </property>
  <property fmtid="{D5CDD505-2E9C-101B-9397-08002B2CF9AE}" pid="188" name="FSC#ATSTATECFG@1.1001:DepartmentDVR">
    <vt:lpwstr/>
  </property>
  <property fmtid="{D5CDD505-2E9C-101B-9397-08002B2CF9AE}" pid="189" name="FSC#ATSTATECFG@1.1001:DepartmentUID">
    <vt:lpwstr/>
  </property>
  <property fmtid="{D5CDD505-2E9C-101B-9397-08002B2CF9AE}" pid="190" name="FSC#ATSTATECFG@1.1001:SubfileReference">
    <vt:lpwstr/>
  </property>
  <property fmtid="{D5CDD505-2E9C-101B-9397-08002B2CF9AE}" pid="191" name="FSC#ATSTATECFG@1.1001:Clause">
    <vt:lpwstr/>
  </property>
  <property fmtid="{D5CDD505-2E9C-101B-9397-08002B2CF9AE}" pid="192" name="FSC#ATSTATECFG@1.1001:ApprovedSignature">
    <vt:lpwstr/>
  </property>
  <property fmtid="{D5CDD505-2E9C-101B-9397-08002B2CF9AE}" pid="193" name="FSC#ATSTATECFG@1.1001:BankAccount">
    <vt:lpwstr/>
  </property>
  <property fmtid="{D5CDD505-2E9C-101B-9397-08002B2CF9AE}" pid="194" name="FSC#ATSTATECFG@1.1001:BankAccountOwner">
    <vt:lpwstr/>
  </property>
  <property fmtid="{D5CDD505-2E9C-101B-9397-08002B2CF9AE}" pid="195" name="FSC#ATSTATECFG@1.1001:BankInstitute">
    <vt:lpwstr/>
  </property>
  <property fmtid="{D5CDD505-2E9C-101B-9397-08002B2CF9AE}" pid="196" name="FSC#ATSTATECFG@1.1001:BankAccountID">
    <vt:lpwstr/>
  </property>
  <property fmtid="{D5CDD505-2E9C-101B-9397-08002B2CF9AE}" pid="197" name="FSC#ATSTATECFG@1.1001:BankAccountIBAN">
    <vt:lpwstr/>
  </property>
  <property fmtid="{D5CDD505-2E9C-101B-9397-08002B2CF9AE}" pid="198" name="FSC#ATSTATECFG@1.1001:BankAccountBIC">
    <vt:lpwstr/>
  </property>
  <property fmtid="{D5CDD505-2E9C-101B-9397-08002B2CF9AE}" pid="199" name="FSC#ATSTATECFG@1.1001:BankName">
    <vt:lpwstr/>
  </property>
  <property fmtid="{D5CDD505-2E9C-101B-9397-08002B2CF9AE}" pid="200" name="FSC#FSCGOVDE@1.1001:FileRefOUEmail">
    <vt:lpwstr/>
  </property>
  <property fmtid="{D5CDD505-2E9C-101B-9397-08002B2CF9AE}" pid="201" name="FSC#FSCGOVDE@1.1001:ProcedureReference">
    <vt:lpwstr/>
  </property>
  <property fmtid="{D5CDD505-2E9C-101B-9397-08002B2CF9AE}" pid="202" name="FSC#FSCGOVDE@1.1001:FileSubject">
    <vt:lpwstr/>
  </property>
  <property fmtid="{D5CDD505-2E9C-101B-9397-08002B2CF9AE}" pid="203" name="FSC#FSCGOVDE@1.1001:ProcedureSubject">
    <vt:lpwstr/>
  </property>
  <property fmtid="{D5CDD505-2E9C-101B-9397-08002B2CF9AE}" pid="204" name="FSC#FSCGOVDE@1.1001:SignFinalVersionBy">
    <vt:lpwstr/>
  </property>
  <property fmtid="{D5CDD505-2E9C-101B-9397-08002B2CF9AE}" pid="205" name="FSC#FSCGOVDE@1.1001:SignFinalVersionAt">
    <vt:lpwstr/>
  </property>
  <property fmtid="{D5CDD505-2E9C-101B-9397-08002B2CF9AE}" pid="206" name="FSC#FSCGOVDE@1.1001:ProcedureRefBarCode">
    <vt:lpwstr/>
  </property>
  <property fmtid="{D5CDD505-2E9C-101B-9397-08002B2CF9AE}" pid="207" name="FSC#FSCGOVDE@1.1001:FileAddSubj">
    <vt:lpwstr/>
  </property>
  <property fmtid="{D5CDD505-2E9C-101B-9397-08002B2CF9AE}" pid="208" name="FSC#FSCGOVDE@1.1001:DocumentSubj">
    <vt:lpwstr/>
  </property>
  <property fmtid="{D5CDD505-2E9C-101B-9397-08002B2CF9AE}" pid="209" name="FSC#FSCGOVDE@1.1001:FileRel">
    <vt:lpwstr/>
  </property>
  <property fmtid="{D5CDD505-2E9C-101B-9397-08002B2CF9AE}" pid="210" name="FSC#COOSYSTEM@1.1:Container">
    <vt:lpwstr>COO.2181.100.7.9141168</vt:lpwstr>
  </property>
  <property fmtid="{D5CDD505-2E9C-101B-9397-08002B2CF9AE}" pid="211" name="FSC#FSCFOLIO@1.1001:docpropproject">
    <vt:lpwstr/>
  </property>
  <property fmtid="{D5CDD505-2E9C-101B-9397-08002B2CF9AE}" pid="212" name="FSC#BAGCFG@15.1700:FAFDMSponsorshipAmountSum">
    <vt:lpwstr/>
  </property>
</Properties>
</file>